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.wentlandt\AppData\Local\Temp\ezdpuw\20250521153136759\"/>
    </mc:Choice>
  </mc:AlternateContent>
  <xr:revisionPtr revIDLastSave="0" documentId="13_ncr:1_{466EF7C1-3FFA-4AA3-AE56-5A235EA67069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opisy" sheetId="3" r:id="rId1"/>
    <sheet name="zestawienie" sheetId="2" state="hidden" r:id="rId2"/>
    <sheet name="Arkusz1 (2)" sheetId="5" state="hidden" r:id="rId3"/>
    <sheet name="formularz (2)" sheetId="4" state="hidden" r:id="rId4"/>
  </sheets>
  <definedNames>
    <definedName name="_xlnm._FilterDatabase" localSheetId="2" hidden="1">'Arkusz1 (2)'!$A$4:$L$4</definedName>
    <definedName name="_xlnm._FilterDatabase" localSheetId="3" hidden="1">'formularz (2)'!$A$1:$G$63</definedName>
    <definedName name="_xlnm._FilterDatabase" localSheetId="0" hidden="1">opisy!$A$12:$J$12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3" l="1"/>
  <c r="H17" i="3" l="1"/>
  <c r="H14" i="3"/>
  <c r="H15" i="3"/>
  <c r="H16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 l="1"/>
  <c r="L66" i="5"/>
  <c r="K66" i="5"/>
  <c r="E66" i="5"/>
  <c r="L65" i="5"/>
  <c r="K65" i="5"/>
  <c r="E65" i="5"/>
  <c r="L64" i="5"/>
  <c r="K64" i="5"/>
  <c r="E64" i="5"/>
  <c r="L63" i="5"/>
  <c r="K63" i="5"/>
  <c r="E63" i="5"/>
  <c r="L62" i="5"/>
  <c r="K62" i="5"/>
  <c r="E62" i="5"/>
  <c r="L61" i="5"/>
  <c r="K61" i="5"/>
  <c r="E61" i="5"/>
  <c r="L60" i="5"/>
  <c r="K60" i="5"/>
  <c r="E60" i="5"/>
  <c r="L59" i="5"/>
  <c r="K59" i="5"/>
  <c r="E59" i="5"/>
  <c r="L58" i="5"/>
  <c r="K58" i="5"/>
  <c r="E58" i="5"/>
  <c r="L57" i="5"/>
  <c r="K57" i="5"/>
  <c r="E57" i="5"/>
  <c r="L56" i="5"/>
  <c r="K56" i="5"/>
  <c r="E56" i="5"/>
  <c r="L55" i="5"/>
  <c r="K55" i="5"/>
  <c r="E55" i="5"/>
  <c r="L54" i="5"/>
  <c r="K54" i="5"/>
  <c r="E54" i="5"/>
  <c r="L53" i="5"/>
  <c r="K53" i="5"/>
  <c r="E53" i="5"/>
  <c r="L52" i="5"/>
  <c r="K52" i="5"/>
  <c r="E52" i="5"/>
  <c r="L51" i="5"/>
  <c r="K51" i="5"/>
  <c r="E51" i="5"/>
  <c r="L50" i="5"/>
  <c r="K50" i="5"/>
  <c r="E50" i="5"/>
  <c r="L49" i="5"/>
  <c r="K49" i="5"/>
  <c r="E49" i="5"/>
  <c r="L48" i="5"/>
  <c r="K48" i="5"/>
  <c r="E48" i="5"/>
  <c r="L47" i="5"/>
  <c r="K47" i="5"/>
  <c r="E47" i="5"/>
  <c r="L46" i="5"/>
  <c r="K46" i="5"/>
  <c r="E46" i="5"/>
  <c r="L45" i="5"/>
  <c r="K45" i="5"/>
  <c r="E45" i="5"/>
  <c r="L44" i="5"/>
  <c r="K44" i="5"/>
  <c r="E44" i="5"/>
  <c r="L43" i="5"/>
  <c r="K43" i="5"/>
  <c r="E43" i="5"/>
  <c r="L42" i="5"/>
  <c r="K42" i="5"/>
  <c r="E42" i="5"/>
  <c r="L41" i="5"/>
  <c r="K41" i="5"/>
  <c r="E41" i="5"/>
  <c r="L40" i="5"/>
  <c r="K40" i="5"/>
  <c r="E40" i="5"/>
  <c r="L39" i="5"/>
  <c r="K39" i="5"/>
  <c r="E39" i="5"/>
  <c r="L38" i="5"/>
  <c r="K38" i="5"/>
  <c r="E38" i="5"/>
  <c r="L37" i="5"/>
  <c r="K37" i="5"/>
  <c r="E37" i="5"/>
  <c r="L36" i="5"/>
  <c r="K36" i="5"/>
  <c r="E36" i="5"/>
  <c r="L35" i="5"/>
  <c r="K35" i="5"/>
  <c r="E35" i="5"/>
  <c r="L34" i="5"/>
  <c r="K34" i="5"/>
  <c r="E34" i="5"/>
  <c r="L33" i="5"/>
  <c r="K33" i="5"/>
  <c r="E33" i="5"/>
  <c r="L32" i="5"/>
  <c r="K32" i="5"/>
  <c r="E32" i="5"/>
  <c r="L31" i="5"/>
  <c r="K31" i="5"/>
  <c r="E31" i="5"/>
  <c r="L30" i="5"/>
  <c r="K30" i="5"/>
  <c r="E30" i="5"/>
  <c r="L29" i="5"/>
  <c r="K29" i="5"/>
  <c r="E29" i="5"/>
  <c r="L28" i="5"/>
  <c r="K28" i="5"/>
  <c r="E28" i="5"/>
  <c r="L27" i="5"/>
  <c r="K27" i="5"/>
  <c r="E27" i="5"/>
  <c r="L26" i="5"/>
  <c r="K26" i="5"/>
  <c r="E26" i="5"/>
  <c r="L25" i="5"/>
  <c r="K25" i="5"/>
  <c r="E25" i="5"/>
  <c r="L24" i="5"/>
  <c r="K24" i="5"/>
  <c r="E24" i="5"/>
  <c r="L23" i="5"/>
  <c r="K23" i="5"/>
  <c r="E23" i="5"/>
  <c r="L22" i="5"/>
  <c r="K22" i="5"/>
  <c r="E22" i="5"/>
  <c r="L21" i="5"/>
  <c r="K21" i="5"/>
  <c r="E21" i="5"/>
  <c r="L20" i="5"/>
  <c r="K20" i="5"/>
  <c r="E20" i="5"/>
  <c r="L19" i="5"/>
  <c r="K19" i="5"/>
  <c r="E19" i="5"/>
  <c r="L18" i="5"/>
  <c r="K18" i="5"/>
  <c r="E18" i="5"/>
  <c r="L17" i="5"/>
  <c r="K17" i="5"/>
  <c r="E17" i="5"/>
  <c r="L16" i="5"/>
  <c r="K16" i="5"/>
  <c r="E16" i="5"/>
  <c r="L15" i="5"/>
  <c r="K15" i="5"/>
  <c r="E15" i="5"/>
  <c r="L14" i="5"/>
  <c r="K14" i="5"/>
  <c r="E14" i="5"/>
  <c r="L13" i="5"/>
  <c r="K13" i="5"/>
  <c r="E13" i="5"/>
  <c r="L12" i="5"/>
  <c r="K12" i="5"/>
  <c r="E12" i="5"/>
  <c r="L11" i="5"/>
  <c r="K11" i="5"/>
  <c r="E11" i="5"/>
  <c r="L10" i="5"/>
  <c r="K10" i="5"/>
  <c r="E10" i="5"/>
  <c r="L9" i="5"/>
  <c r="K9" i="5"/>
  <c r="E9" i="5"/>
  <c r="L8" i="5"/>
  <c r="K8" i="5"/>
  <c r="E8" i="5"/>
  <c r="L7" i="5"/>
  <c r="K7" i="5"/>
  <c r="E7" i="5"/>
  <c r="L6" i="5"/>
  <c r="K6" i="5"/>
  <c r="E6" i="5"/>
  <c r="L5" i="5"/>
  <c r="K5" i="5"/>
  <c r="E5" i="5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4" i="2"/>
  <c r="Q3" i="2" l="1"/>
</calcChain>
</file>

<file path=xl/sharedStrings.xml><?xml version="1.0" encoding="utf-8"?>
<sst xmlns="http://schemas.openxmlformats.org/spreadsheetml/2006/main" count="538" uniqueCount="215">
  <si>
    <t>Bateria alkaliczna LR6/AA (do zegarów)</t>
  </si>
  <si>
    <t>Blok biurowy A4 w kratkę ( ≈ 100 kartek)</t>
  </si>
  <si>
    <t>Blok biurowy A5 w kratkę ( ≈ 100 kartek)</t>
  </si>
  <si>
    <t>Datownik</t>
  </si>
  <si>
    <t>Długopis (czarny)</t>
  </si>
  <si>
    <t>Długopis (niebieski)</t>
  </si>
  <si>
    <t>Dziurkacz (dziurkuje ≈ 25 kartek)</t>
  </si>
  <si>
    <t>Folia do laminacji A3 - 2 x 80 mic (100 szt. w op.)</t>
  </si>
  <si>
    <t>Folia do laminacji A4 - 2 x 80 mic (100 szt. w op.)</t>
  </si>
  <si>
    <t>Folia do laminacji A5 - 2 x 80 mic (100 szt. w op.)</t>
  </si>
  <si>
    <t>Gumka do ścierania</t>
  </si>
  <si>
    <t>Karteczki samoprzylepne ( ≈ 100 kartek w op.)</t>
  </si>
  <si>
    <t>Klej do papieru</t>
  </si>
  <si>
    <t>Klipy biurowe 15 mm (12 szt. w op.)</t>
  </si>
  <si>
    <t>Klipy biurowe 19 mm (12 szt. w op.)</t>
  </si>
  <si>
    <t>Klipy biurowe 25 mm (12 szt. w op.)</t>
  </si>
  <si>
    <t>Klipy biurowe 32 mm (12 szt. w op.)</t>
  </si>
  <si>
    <t>Klipy biurowe 51 mm (12 szt. w op.)</t>
  </si>
  <si>
    <t>Koperta C4 (odpowiednik A4 i B4)</t>
  </si>
  <si>
    <t>Koperta C5 (odpowiednik A5, B5)</t>
  </si>
  <si>
    <t>Koperta C6 (odpowiednik A6, B6)</t>
  </si>
  <si>
    <t>Koperta z poszerzanymi bokami C4 (odpowiednik A4, B4)</t>
  </si>
  <si>
    <t>Kostka papierowa klejona  ( ≈ 80 mm x 80 mm,  ≈ 500 kartek w op.)</t>
  </si>
  <si>
    <t>Kostka papierowa nieklejona ( ≈ 80 mm x 80 mm, ≈ 500 kartek w op.)</t>
  </si>
  <si>
    <t>Linijka (długość 20 cm)</t>
  </si>
  <si>
    <t>Linijka (długość 30 cm)</t>
  </si>
  <si>
    <t>Marker pernamentny (czarny)</t>
  </si>
  <si>
    <t>Ofertówki L A4 150 mic (25 szt. w op.)</t>
  </si>
  <si>
    <t>Ołówek zwykły</t>
  </si>
  <si>
    <t>Pinezki ( ≈ 25 szt. w op.)</t>
  </si>
  <si>
    <t>Segregator A4 25 mm</t>
  </si>
  <si>
    <t>Segregator A4 50 mm</t>
  </si>
  <si>
    <t>Segregator A4 75 mm</t>
  </si>
  <si>
    <t>Skoroszyt papierowy pełny A4 z oczkiem</t>
  </si>
  <si>
    <t>Skoroszyt papierowy pełny A4 z zawieszką</t>
  </si>
  <si>
    <t>Spinacze krzyżowe 41 mm ( 50 szt. w op.)</t>
  </si>
  <si>
    <t>Spinacze okrągłe 28 mm ( 100 szt. w op.)</t>
  </si>
  <si>
    <t>Spinacze okrągłe 50 mm ( 100 szt. w op.)</t>
  </si>
  <si>
    <t>Taśma biurowa (wąska, przeźroczysta)</t>
  </si>
  <si>
    <t>Taśma pakowa (szeroka, nieprzeźroczysta)</t>
  </si>
  <si>
    <t>Teczka na gumkę A4</t>
  </si>
  <si>
    <t>Teczka wiązana papierowa A4 25 mm</t>
  </si>
  <si>
    <t>Teczka wiązana papierowa A4 50 mm</t>
  </si>
  <si>
    <t>Temperówka z pojemnikiem</t>
  </si>
  <si>
    <t>Tusz do pieczątek (niebieski, ≈ 25 ml)</t>
  </si>
  <si>
    <t>Zakładki indeksujące ( ≈ 4 x  ≈ 100 kartek w op.)</t>
  </si>
  <si>
    <t>Zakreślacz (różne kolory)</t>
  </si>
  <si>
    <t>Zeszyt A5 w kratkę ( ≈ 60 kartek)</t>
  </si>
  <si>
    <t>Zszywacz (zszywa ≈ 25 kartek)</t>
  </si>
  <si>
    <t>Zszywki 24/6 (1000 szt. w op.)</t>
  </si>
  <si>
    <t>szt.</t>
  </si>
  <si>
    <t>op</t>
  </si>
  <si>
    <t>op.</t>
  </si>
  <si>
    <t>j. m.</t>
  </si>
  <si>
    <t>l. p.</t>
  </si>
  <si>
    <t>Nazwa wydziału (wpisać poniżej)</t>
  </si>
  <si>
    <t>Zapotrzebowanie na artykuły biurowe</t>
  </si>
  <si>
    <t>Papier do drukarek A4 (ryza 500 kartek)</t>
  </si>
  <si>
    <t>ryza</t>
  </si>
  <si>
    <t>Papier do drukarek A3 (ryza 500 kartek)</t>
  </si>
  <si>
    <t>Koszulki na dokumenty A4 (100 szt. w op.)</t>
  </si>
  <si>
    <t>Ilość łącznie</t>
  </si>
  <si>
    <t>Asortyment</t>
  </si>
  <si>
    <t>Akumulatory AAA 1.2 V</t>
  </si>
  <si>
    <t>Bateria alkaiczna AAA</t>
  </si>
  <si>
    <t>Deska z klipem A4</t>
  </si>
  <si>
    <t>Deska z klipem A5</t>
  </si>
  <si>
    <t>Koszulki na dokumenty A4 poszerzane</t>
  </si>
  <si>
    <t>Marker do Flip Chatr</t>
  </si>
  <si>
    <t>Zszywki nr 10</t>
  </si>
  <si>
    <t xml:space="preserve">Cena za sztukę </t>
  </si>
  <si>
    <t>Agencje zatrudnienia</t>
  </si>
  <si>
    <t>Archiwum</t>
  </si>
  <si>
    <t>Audyt</t>
  </si>
  <si>
    <t>BHP</t>
  </si>
  <si>
    <t>Budżet</t>
  </si>
  <si>
    <t>Centrum</t>
  </si>
  <si>
    <t>Kadry</t>
  </si>
  <si>
    <t>Kancelaria</t>
  </si>
  <si>
    <t>Pośrednictwo</t>
  </si>
  <si>
    <t>Sekretariat I</t>
  </si>
  <si>
    <t>Rynek pracy</t>
  </si>
  <si>
    <t>Zamówienia</t>
  </si>
  <si>
    <t>RA</t>
  </si>
  <si>
    <t>Nazwa artykułu</t>
  </si>
  <si>
    <t>Liczba</t>
  </si>
  <si>
    <t>Blok papierowy dio tablic Flip Chart 50 kartek gładki</t>
  </si>
  <si>
    <t>Blok papierowy do tablic Flip Chart 20 kartek kratka</t>
  </si>
  <si>
    <t>Bateria alkaliczna AAA</t>
  </si>
  <si>
    <t>Blok papierowy do tablic Flip Chart 50 kartek gładka</t>
  </si>
  <si>
    <t>Marker do Flip Chart</t>
  </si>
  <si>
    <t>stany magazynowe na maj 2024</t>
  </si>
  <si>
    <t>Cena  brutto</t>
  </si>
  <si>
    <t>ceny z zamówienia UMWŁ</t>
  </si>
  <si>
    <t>opak</t>
  </si>
  <si>
    <t>uwagi</t>
  </si>
  <si>
    <t>ilość do zamówienia</t>
  </si>
  <si>
    <t>zestaw z gąbka</t>
  </si>
  <si>
    <t>Cena brutto</t>
  </si>
  <si>
    <t>Blok biurowy A4 w kratkę ( ≈ 100 kartek)
- ilość kartek min. 90 max 120
- białość kartki CIE min. 146</t>
  </si>
  <si>
    <t>Blok biurowy A5 w kratkę ( ≈ 100 kartek)
- ilość kartek min. 90 max 120
- białość kartki CIE min. 146</t>
  </si>
  <si>
    <t>Długopis (czarny)
- atrament na bazie oleju
- obudowa oraz skówka wykonana z tworzywa sztucznego nieprzezroczystego
- wentylowana skówka
- skówka oraz zakończenie w kolorze tuszu
- długość linii pisania min. 3 500 m 
- średnica końcówki min. 0,70 mm
- szerokośc linii pisania min. 0,20 mm max 0,30 mm
- nie zawiera toksyn i metali ciężkich</t>
  </si>
  <si>
    <t>Długopis (niebieski)
- atrament na bazie oleju
- obudowa oraz skówka wykonana z tworzywa sztucznego nieprzezroczystego
- wentylowana skówka
- skówka oraz zakończenie w kolorze tuszu
- długość linii pisania min. 3 500 m 
- średnica końcówki min. 0,70 mm
- szerokośc linii pisania min. 0,20 mm max 0,30 mm
- nie zawiera toksyn i metali ciężkich</t>
  </si>
  <si>
    <t>Dziurkacz (dziurkuje ≈ 25 kartek)
- podstawa wykonana z metalu, uchwyt wykonany z tworzywa sztucznego lub metalu
- wymiary max: 85 mm x 115 mm x 137 mm (szer. x wys. x dł.) 
- dziurkuje min. 15 kartek max 30 kartek
- antypoślizgowa podstawa (która nie rysuje blatu)
- pojemnik na odpadki
- odległość między dziurkami 80 cm
- ogranicznik formatu min. A4, A5, A6</t>
  </si>
  <si>
    <t>Folia do laminacji A5 - 2 x 80 mic (100 szt. w op.)
- grubość folii min. 100 mic max 120 mic
- format A3
- min. 100 szt. w opakowaniu</t>
  </si>
  <si>
    <t>Folia do laminacji A3 - 2 x 80 mic (100 szt. w op.)
- grubość folii min. 100 mic max 120 mic
- format A4
- min. 100 szt. w opakowaniu</t>
  </si>
  <si>
    <t>Folia do laminacji A4 - 2 x 80 mic (100 szt. w op.)
- grubość folii min. 100 mic max 120 mic
- format A4
- min. 100 szt. w opakowaniu</t>
  </si>
  <si>
    <t>Gumka do ścierania
- wymiary min. 49 x 18 x 11 mm  (dł. x szer. x wys.)
- wyposażona w dwie powierzchnie jedna do ścierania ołówka oraz druga do ścierania atramentu, długopisu 
- wykonana z tworzywa sztucznego</t>
  </si>
  <si>
    <t>Klipy biurowe 15 mm (12 szt. w op.)
- wykonane z metalu
- min. 12 szt. w opakowaniu</t>
  </si>
  <si>
    <t>Klipy biurowe 19 mm (12 szt. w op.)
- wykonane z metalu
- min. 12 szt. w opakowaniu</t>
  </si>
  <si>
    <t>Klipy biurowe 25 mm (12 szt. w op.)
- wykonane z metalu
- min. 12 szt. w opakowaniu</t>
  </si>
  <si>
    <t>Klipy biurowe 32 mm (12 szt. w op.)
- wykonane z metalu
- min. 12 szt. w opakowaniu</t>
  </si>
  <si>
    <t>Klipy biurowe 51 mm (12 szt. w op.)
- wykonane z metalu
- min. 12 szt. w opakowaniu</t>
  </si>
  <si>
    <t>Koperta C4 HK (odpowiednik A4 i B4)
- min. 50 szt. w opakowaniu
- samoklejąca z paskiem</t>
  </si>
  <si>
    <t>Koperta C5 HK (odpowiednik A5, B5)
- min. 50 szt. w opakowaniu
- samoklejąca z paskiem</t>
  </si>
  <si>
    <t>Koperta C6 HK (odpowiednik A6, B6)
- min. 50 szt. w opakowaniu
- samoklejąca z paskiem</t>
  </si>
  <si>
    <t xml:space="preserve">Koperta z poszerzanymi bokami C4 HK (odpowiednik A4, B4)
- min. 50 szt. w opakowaniu 
- wymiary min. 224 mm x 319 mm x 35 mm max 229 mm x 324 mm x 38 mm
- samoklejąca z paskiem </t>
  </si>
  <si>
    <t>Kostka papierowa klejona  ( ≈ 80 mm x 80 mm,  ≈ 500 kartek w op.)
- min. 400 max 500 kartek w bloczku
- wymiary min. 83 mm x 83 mm max 90 mm x 90 mm</t>
  </si>
  <si>
    <t>Kostka papierowa nieklejona ( ≈ 80 mm x 80 mm, ≈ 500 kartek w op.)
- min. 400 max 500 kartek w bloczku
- wymiary min. 83 mm x 83 mm max 90 mm x 90 mm</t>
  </si>
  <si>
    <t>Linijka (długość 20 cm)
- wykonana z tworzywa sztucznego 
- przezroczysta</t>
  </si>
  <si>
    <t>Linijka (długość 30 cm)
- wykonana z tworzywa sztucznego 
- przezroczysta</t>
  </si>
  <si>
    <t>Zszywki 24/6 (1000 szt. w op.)
- min. 1 000 szt. w opakowaniu
- ocynkowane</t>
  </si>
  <si>
    <t>Zszywki 10 mini
- min. 1 000 szt. w opakowaniu
- ocynkowane</t>
  </si>
  <si>
    <t>Zszywacz (zszywa ≈ 25 kartek)
- mechanizm wykonany z metalu
- obudowa wykonana z metalu lub z tworzywa sztucznego (dopuszcza się połączenie obydwu materiałów)
- metalowy magazynek na min. 100 szt. zszywek 
- na min. zszywki o rozmiarze 24/6
- jednorazowo zszywa min. 20 kartek max 30 kartek 
- głębokość zszywania min. 62 mm max 95 mm
- system ładowania zszywek od góry 
- możliwość zaginania zszywek od wewnątrz i na zewnątrz
- dostępny w min. 2 kolorach (w tym czarny, niebieski), kolor dotyczy min. górnej części obudowy</t>
  </si>
  <si>
    <t>Zeszyt A5 w kratkę ( ≈ 60 kartek)
- ilość kartek min. 90 max 100
- białość kartki CIE min. 146</t>
  </si>
  <si>
    <t>Zakładki indeksujące ( ≈ 4 x  ≈ 100 kartek w op.)
- wymiary min. 15 mm x 45 mm max 20 mm x 50 mm 
- cztery kolory kart po min. 50 szt.
- służą do zaznaczania stron i fragmentów tekstu
- można je wielokrotnie przyklejać i odklejać, nie niszcząc powierzchni. 
- nie pozostawiają śladów kleju</t>
  </si>
  <si>
    <t>Temperówka z pojemnikiem
- wyposażona w pojemnik na ścinki
- wykonana z tworzywa sztucznego
- do standardowych oraz grubych ołówków 
- posiada stalowe ostrze</t>
  </si>
  <si>
    <t>Teczka na gumkę A4
- gramatura min. 350 g/m² max 400 g/m²
- karton lakierowany 
- zamykana na gumkę
- wyposażona w trzy zakładki zabezpieczające dokumenty przed wypadnięciem 
- dolne oraz górne wew. skrzydełka na całej szerokości teczki
- wykonana z jednego kawałka kartonu (nieklejona, niezszywana itp.)
- min. 5 kolorów (w tym czerwony, czarny, zielony, niebieski, żółty)</t>
  </si>
  <si>
    <t>Teczka wiązana papierowa A4 25 mm
- karton gramatura min. 350 g/m² max 400 g/m²
- grzbiet 2,5 cm
- kolor biały</t>
  </si>
  <si>
    <t>Teczka wiązana papierowa A4 50 mm
- karton gramatura min. 350 g/m² max 400 g/m²
- grzbiet 5cm
- kolor biały
- podwójnie wiązana (jedno wiązanie standardowo na zewnątrz, drugie wiązanie wewnątrz teczki na skrzydełkach)</t>
  </si>
  <si>
    <t>Taśma biurowa (wąska, przeźroczysta)
- wymiary min. 17 mm x 18 m max 22 mm x 23 m
- idealnie przezroczysta taśma klejąca wykonana z polipropylenu 
- pokryta emulsyjnym klejem akrylowym</t>
  </si>
  <si>
    <t>Spinacze okrągłe 50 mm ( 100 szt. w op.)
- min. 100 szt. w opakowaniu
- długość min. 25 mm max 28 mm
- metalowy, niklowany</t>
  </si>
  <si>
    <t>Spinacze okrągłe 28 mm ( 100 szt. w op.)
- min. 100 szt. w opakowaniu
- długość min. 25 mm max 28 mm
- metalowy, niklowany</t>
  </si>
  <si>
    <t>Spinacze krzyżowe 41 mm ( 50 szt. w op.) ???
- min. 100 szt. w opakowaniu
- długość min. 25 mm max 28 mm
- metalowy, niklowany</t>
  </si>
  <si>
    <t>Skoroszyt papierowy pełny A4 z oczkiem
- biała tektura 
- gramatura 250g
- format A4</t>
  </si>
  <si>
    <t>Segregator A4 75 mm
- oklejony na zewnątrz poliolefiną/folią polipropylenową, wewnątrz papierem 
- dwustronna etykieta na grzbiecie 
- na grzbiecie otwór na palec 
- na dolnych krawędziach metalowe okucia 
- dwa otwory na przedniej okładce 
- grzbiet 7,5 cm 
- min. 5 kolory do wyboru (w tym czarny, niebieski, czerwony, zielony, żółty)</t>
  </si>
  <si>
    <t>Segregator A4 50 mm
- oklejony na zewnątrz poliolefiną/folią polipropylenową, wewnątrz papierem 
- dwustronna etykieta na grzbiecie 
- na grzbiecie otwór na palec 
- na dolnych krawędziach metalowe okucia 
- dwa otwory na przedniej okładce 
- grzbiet 5 cm
- min. 5 kolory do wyboru (w tym czarny, niebieski, czerwony, zielony, żółty)</t>
  </si>
  <si>
    <t>Segregator A4 25 mm
- wykonany z tektury o min. 1,8 mm
- oklejony na zewnątrz poliolefiną/folią polipropylenową, wewnątrz papierem
- mechanizm ringowy na 4 zaczepy
- grzbiet 2,5 cm
- min. 5 kolory do wyboru (w tym czarny, niebieski, czerwony, zielony, żółty)</t>
  </si>
  <si>
    <t>Blok papierowy dio tablic Flip Chart 50 kartek gładki
- wymiary 65 x 100cm 
- ilość min. 40 max 50 kartek w bloku</t>
  </si>
  <si>
    <t>Blok papierowy do tablic Flip Chart 20 kartek kratka
- wymiary 65 x 100 cm 
- ilość min. 20 max 30 kartek w bloku</t>
  </si>
  <si>
    <t>Deska z klipem A4 zamykana
- obie okładki sztywne 
- wyposażona w sprężysty mechanizm zaciskowy służący do przytrzymywania kartek papieru 
- posiada kieszeń na wewnętrznej stronie okładki i uchwyt na długopis</t>
  </si>
  <si>
    <t>Deska z klipem A5 zamykana
- obie okładki sztywne 
- wyposażona w sprężysty mechanizm zaciskowy służący do przytrzymywania kartek papieru 
- posiada kieszeń na wewnętrznej stronie okładki i uchwyt na długopis</t>
  </si>
  <si>
    <t>Pinezki ( ≈ 25 szt. w op.)
- min. 30 szt. max 50 szt. w opakowaniu
- kształt beczułki</t>
  </si>
  <si>
    <t>Taśma pakowa (szeroka, nieprzeźroczysta)
- wymiary min. 45 mm x 59 m max 48 mm x 66 m
- jednostronnie klejąca taśma przeznaczona do zaklejania kartonów
- na kleju (kauczuk naturalny) dzięki dużemu zakresowi temperatur (-25° C do +40° C)</t>
  </si>
  <si>
    <t>Tusz do pieczątek (niebieski, ≈ 25 ml)
- pojemność min. 25 ml max 27 ml
- uniwersalny tusz wodny do stempli ręcznych i samotuszujących z gumową lub polimerową płytką stemplującą
- buteleczka z nakrętką w kolorze tuszu 
- buteleczka z końcówką ułatwiającą nasączenie poduszek
- min. 3 koloru tuszu (w tym niebieski, czarny, czerwony)</t>
  </si>
  <si>
    <t>Karteczki samoprzylepne ( ≈ 100 kartek w op.)
KOSTKA SAMOPRZYLEPNA
- wymiary min. 73 mm x 73 mm max 78 mm x 78 mm
- ilość kartek min. 100 max 150
- min. 1 kolor karteczek: (żółty)
lub
KOSTKA SAMOPRZYLEPNA
- wymiary min. 38 mm x 48 mm max 43 mm x 53 mm
- ilość kartek min. 100 max 150
- min. 1 kolor karteczek (żółty)</t>
  </si>
  <si>
    <t>Ołówek zwykły
- wykonany w min. 50% z materiału pochodzącego z recyklingu
- materiał bezdrzewny, nie zawierający PVC ani lateksu, łatwy do  temperowania
- sześciokątna, elastyczna konstrukcja 
- wyposażony w gumkę do ścierania
- brak drzazg w przypadku złamania się ołówka
- długość min. 16,5 cm, maks. 17,5 cm
- grafit HB, odporny na złamania i łatwy do ścierania</t>
  </si>
  <si>
    <t>Ofertówki L A4 150 mic (25 szt. w op.)
- format A4
- grubość folii min. 150 mic
- min. 25 szt. w opakowaniu
- multiperforowane, pasują do każdego segregatora
- wykonane z tworzywa sztucznego</t>
  </si>
  <si>
    <r>
      <t xml:space="preserve">Zakreślacz (różne kolory)
- zakreślacz fluorescencyjny, tusz na bazie wody 
- ścięta końcówka kreśli linie min. 1 mm max 5 mm szerokości 
- min. 4 kolorów tuszu (w tym różowy, pomarańczowy, żółty, zielony)
</t>
    </r>
    <r>
      <rPr>
        <b/>
        <sz val="10"/>
        <color theme="1"/>
        <rFont val="Calibri"/>
        <family val="2"/>
        <charset val="238"/>
        <scheme val="minor"/>
      </rPr>
      <t>lub</t>
    </r>
    <r>
      <rPr>
        <sz val="10"/>
        <color theme="1"/>
        <rFont val="Calibri"/>
        <family val="2"/>
        <charset val="238"/>
        <scheme val="minor"/>
      </rPr>
      <t xml:space="preserve">
- zestaw 4 zakreślaczy
- zakreślacz fluorescencyjny, tusz na bazie wody 
- ścięta końcówka kreśli linie min. 1 mm do 5 mm szerokości 
- min. 4 kolorów tuszu (w tym żółty, pomarańczowy, różowy, zielony)</t>
    </r>
  </si>
  <si>
    <t>Klej do papieru w sztyfcie
- pojemność min. 35 g max 50 g
- bezbarwny 
- bezwonny 
- nietoksyczny 
- niebrudzący 
- zmywalny 
- posiada min. 12 miesięczny okres stosowania bez utraty właściwości
lub
KLEJ do papieru w płynie
- pojemność min. 30 ml max 45 ml
- bezbarwny 
- bezwonny 
- nietoksyczny 
- niebrudzący</t>
  </si>
  <si>
    <t>Koszulki na dokumenty A4 (100 szt. w op.)
- format A4
- grubość folii min. 70 mic
- min. 100 szt. w opakowaniu 
- multiperforowane, pasują do każdego segregatora 
- otwierane u góry 
- wykonane z tworzywa sztucznego</t>
  </si>
  <si>
    <t>Marker pernamentny (czarny)
- przeznaczony do pisania na różnych powierzchniach
- okrągła końcówka
- pozostawiony bez skuwki nie traci swoich właściwości
- grubość linii pisania min. 1,5 mm
- kolor czarny</t>
  </si>
  <si>
    <t>Datownik
samotuszujący
kolor tuszu: czarny
wersja daty: PL
wysokość daty: 4 mm
format daty: dd-mm-rok</t>
  </si>
  <si>
    <t>Załącznik nr 1</t>
  </si>
  <si>
    <t>FORMULARZ OFERTOWY</t>
  </si>
  <si>
    <t>Adres Wykonawcy:</t>
  </si>
  <si>
    <t>Telefon:</t>
  </si>
  <si>
    <t>e-mail:</t>
  </si>
  <si>
    <t>NIP:</t>
  </si>
  <si>
    <t>REGON:</t>
  </si>
  <si>
    <t>Oświadczam, że:
• zapoznałem / -liśmy się i w pełni akceptuję/-emy wymogi i warunki wykonania zamówienia zawarte w zapytaniu ofertowym;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2024 poz. 507 z późn. zm.).
• dysponuję / -emy wiedzą, doświadczeniem, kwalifikacjami i środkami technicznymi niezbędnymi do prawidłowego wykonywania zamówienia oraz nie zachodzą okoliczności wyłączające mnie / nas z ubiegania się o zamówienie;
• zapoznałem / - liśmy się z klauzulą informacyjną o przetwarzaniu danych osobowych WUP w Łodzi (https://wuplodz.praca.gov.pl/ochrona-danych-osobowych).</t>
  </si>
  <si>
    <t>……………………………………………………………</t>
  </si>
  <si>
    <t>(miejscowość, data)</t>
  </si>
  <si>
    <t>(dane i podpis przedstawiciela upoważnionego do reprezentowania Wykonawcy)</t>
  </si>
  <si>
    <t>Należy wypełnić wszystkie niebieskie pola, cena oferty zostanie wyliczona automatycznie.</t>
  </si>
  <si>
    <t>L.p.</t>
  </si>
  <si>
    <r>
      <rPr>
        <b/>
        <sz val="9.5"/>
        <color theme="1"/>
        <rFont val="Arial"/>
        <family val="2"/>
        <charset val="238"/>
      </rPr>
      <t>Papier do drukarek i kserokopiarek A4</t>
    </r>
    <r>
      <rPr>
        <sz val="9.5"/>
        <color theme="1"/>
        <rFont val="Arial"/>
        <family val="2"/>
        <charset val="238"/>
      </rPr>
      <t xml:space="preserve">
- gramatura 80 g/m² 
- białość CIE min. 161 
- opakowanie 1 ryza (500 arkuszy)
- zastosowanie: do wydruków czarno-białych, kolorowych, kopiowania</t>
    </r>
  </si>
  <si>
    <r>
      <rPr>
        <b/>
        <sz val="9.5"/>
        <color theme="1"/>
        <rFont val="Arial"/>
        <family val="2"/>
        <charset val="238"/>
      </rPr>
      <t xml:space="preserve">Papier do drukarek i kserokopiarek  A3 </t>
    </r>
    <r>
      <rPr>
        <sz val="9.5"/>
        <color theme="1"/>
        <rFont val="Arial"/>
        <family val="2"/>
        <charset val="238"/>
      </rPr>
      <t xml:space="preserve">
- gramatura 80 g/m² 
- białość CIE min. 161 
- opakowanie 1 ryza (500 arkuszy)
- zastosowanie: do wydruków czarno-białych, kolorowych, kopiowania</t>
    </r>
  </si>
  <si>
    <r>
      <rPr>
        <b/>
        <sz val="9.5"/>
        <color theme="1"/>
        <rFont val="Arial"/>
        <family val="2"/>
        <charset val="238"/>
      </rPr>
      <t>Blok biurowy A5 w kratkę</t>
    </r>
    <r>
      <rPr>
        <sz val="9.5"/>
        <color theme="1"/>
        <rFont val="Arial"/>
        <family val="2"/>
        <charset val="238"/>
      </rPr>
      <t xml:space="preserve">
- format A5
- ilość kartek min. 90 max. 120
- białość kartki CIE min. 146</t>
    </r>
  </si>
  <si>
    <r>
      <rPr>
        <b/>
        <sz val="9.5"/>
        <color theme="1"/>
        <rFont val="Arial"/>
        <family val="2"/>
        <charset val="238"/>
      </rPr>
      <t>Cienkopis czarny</t>
    </r>
    <r>
      <rPr>
        <sz val="9.5"/>
        <color theme="1"/>
        <rFont val="Arial"/>
        <family val="2"/>
        <charset val="238"/>
      </rPr>
      <t xml:space="preserve">
- tusz odporny na wysychanie, 
-plastikowa końcówka oprawiona w metal,
- wentylowa skuwka, 
- grubość linii 0,4 mm)</t>
    </r>
  </si>
  <si>
    <r>
      <rPr>
        <b/>
        <sz val="9.5"/>
        <rFont val="Arial"/>
        <family val="2"/>
        <charset val="238"/>
      </rPr>
      <t>Cienkopis czerwony</t>
    </r>
    <r>
      <rPr>
        <sz val="9.5"/>
        <rFont val="Arial"/>
        <family val="2"/>
        <charset val="238"/>
      </rPr>
      <t xml:space="preserve">
- tusz odporny na wysychanie, 
-plastikowa końcówka oprawiona w metal,
- wentylowa skuwka, 
- grubość linii 0,4 mm)</t>
    </r>
  </si>
  <si>
    <r>
      <rPr>
        <b/>
        <sz val="9.5"/>
        <color theme="1"/>
        <rFont val="Arial"/>
        <family val="2"/>
        <charset val="238"/>
      </rPr>
      <t>Cienkopis zielony</t>
    </r>
    <r>
      <rPr>
        <sz val="9.5"/>
        <color theme="1"/>
        <rFont val="Arial"/>
        <family val="2"/>
        <charset val="238"/>
      </rPr>
      <t xml:space="preserve">
- tusz odporny na wysychanie, 
-plastikowa końcówka oprawiona w metal,
- wentylowa skuwka, 
- grubość linii 0,4 mm)</t>
    </r>
  </si>
  <si>
    <r>
      <rPr>
        <b/>
        <sz val="9.5"/>
        <color theme="1"/>
        <rFont val="Arial"/>
        <family val="2"/>
        <charset val="238"/>
      </rPr>
      <t>Datownik</t>
    </r>
    <r>
      <rPr>
        <sz val="9.5"/>
        <color theme="1"/>
        <rFont val="Arial"/>
        <family val="2"/>
        <charset val="238"/>
      </rPr>
      <t xml:space="preserve">
- samotuszujący
- kolor tuszu: niebieski
- cyfrowy format daty
- wysokość daty: 4 mm</t>
    </r>
  </si>
  <si>
    <r>
      <rPr>
        <b/>
        <sz val="9.5"/>
        <color theme="1"/>
        <rFont val="Arial"/>
        <family val="2"/>
        <charset val="238"/>
      </rPr>
      <t>Dziurkacz</t>
    </r>
    <r>
      <rPr>
        <sz val="9.5"/>
        <color theme="1"/>
        <rFont val="Arial"/>
        <family val="2"/>
        <charset val="238"/>
      </rPr>
      <t xml:space="preserve">
- podstawa wykonana z metalu, uchwyt wykonany z tworzywa sztucznego lub metalu
- dziurkuje min. 20 kartek max. 30 kartek
- antypoślizgowa podstawa (która nie rysuje blatu)
- pojemnik na odpadki
- odległość między dziurkami 80 cm
- ogranicznik formatu min. A4, A5, A6</t>
    </r>
  </si>
  <si>
    <r>
      <rPr>
        <b/>
        <sz val="9.5"/>
        <color theme="1"/>
        <rFont val="Arial"/>
        <family val="2"/>
        <charset val="238"/>
      </rPr>
      <t>Folia do laminacji A3</t>
    </r>
    <r>
      <rPr>
        <sz val="9.5"/>
        <color theme="1"/>
        <rFont val="Arial"/>
        <family val="2"/>
        <charset val="238"/>
      </rPr>
      <t xml:space="preserve">
- grubość folii min. 100 mic max 120 mic
- format A3
- min. 100 szt. w opakowaniu</t>
    </r>
  </si>
  <si>
    <r>
      <rPr>
        <b/>
        <sz val="9.5"/>
        <color theme="1"/>
        <rFont val="Arial"/>
        <family val="2"/>
        <charset val="238"/>
      </rPr>
      <t xml:space="preserve">Folia do laminacji A4 </t>
    </r>
    <r>
      <rPr>
        <sz val="9.5"/>
        <color theme="1"/>
        <rFont val="Arial"/>
        <family val="2"/>
        <charset val="238"/>
      </rPr>
      <t xml:space="preserve">
- grubość folii min. 100 mic max 120 mic
- format A4
- min. 100 szt. w opakowaniu</t>
    </r>
  </si>
  <si>
    <r>
      <rPr>
        <b/>
        <sz val="9.5"/>
        <color theme="1"/>
        <rFont val="Arial"/>
        <family val="2"/>
        <charset val="238"/>
      </rPr>
      <t>Gumka do ścierania</t>
    </r>
    <r>
      <rPr>
        <sz val="9.5"/>
        <color theme="1"/>
        <rFont val="Arial"/>
        <family val="2"/>
        <charset val="238"/>
      </rPr>
      <t xml:space="preserve">
- wymiary min. 49 x 18 x 11 mm  (dł. x szer. x wys.)
- wykonana z tworzywa sztucznego</t>
    </r>
  </si>
  <si>
    <r>
      <rPr>
        <b/>
        <sz val="9.5"/>
        <color theme="1"/>
        <rFont val="Arial"/>
        <family val="2"/>
        <charset val="238"/>
      </rPr>
      <t>Karteczki samoprzylepne</t>
    </r>
    <r>
      <rPr>
        <sz val="9.5"/>
        <color theme="1"/>
        <rFont val="Arial"/>
        <family val="2"/>
        <charset val="238"/>
      </rPr>
      <t xml:space="preserve">
- wymiary min. 73 mm x 73 mm max 78 mm x 78 mm
- ilość kartek min. 100 max 150
- min. 1 kolor karteczek: (żółty)</t>
    </r>
  </si>
  <si>
    <r>
      <rPr>
        <b/>
        <sz val="9.5"/>
        <color theme="1"/>
        <rFont val="Arial"/>
        <family val="2"/>
        <charset val="238"/>
      </rPr>
      <t>Klipy biurowe 15 mm (12 szt. w op.)</t>
    </r>
    <r>
      <rPr>
        <sz val="9.5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</si>
  <si>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.5"/>
        <color theme="1"/>
        <rFont val="Arial"/>
        <family val="2"/>
        <charset val="238"/>
      </rPr>
      <t>Klipy biurowe 19 mm(12 szt. w op.)</t>
    </r>
    <r>
      <rPr>
        <sz val="9.5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</si>
  <si>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.5"/>
        <color theme="1"/>
        <rFont val="Arial"/>
        <family val="2"/>
        <charset val="238"/>
      </rPr>
      <t>Klipy biurowe 25 mm (12 szt. w op.)</t>
    </r>
    <r>
      <rPr>
        <sz val="9.5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</si>
  <si>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.5"/>
        <color theme="1"/>
        <rFont val="Arial"/>
        <family val="2"/>
        <charset val="238"/>
      </rPr>
      <t>Klipy biurowe 32 mm (12 szt. w op.)</t>
    </r>
    <r>
      <rPr>
        <sz val="9.5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</si>
  <si>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.5"/>
        <color theme="1"/>
        <rFont val="Arial"/>
        <family val="2"/>
        <charset val="238"/>
      </rPr>
      <t>Klipy biurowe 51 mm (12 szt. w op.)</t>
    </r>
    <r>
      <rPr>
        <sz val="9.5"/>
        <color theme="1"/>
        <rFont val="Arial"/>
        <family val="2"/>
        <charset val="238"/>
      </rPr>
      <t xml:space="preserve">
- wykonane z metalu
- min. 12 szt. w opakowaniu</t>
    </r>
  </si>
  <si>
    <r>
      <rPr>
        <b/>
        <sz val="9.5"/>
        <color theme="1"/>
        <rFont val="Arial"/>
        <family val="2"/>
        <charset val="238"/>
      </rPr>
      <t xml:space="preserve">Koperta C6 HK </t>
    </r>
    <r>
      <rPr>
        <sz val="9.5"/>
        <color theme="1"/>
        <rFont val="Arial"/>
        <family val="2"/>
        <charset val="238"/>
      </rPr>
      <t xml:space="preserve">
- min. 50 szt. w opakowaniu
- samoklejąca z paskiem</t>
    </r>
  </si>
  <si>
    <r>
      <rPr>
        <b/>
        <sz val="9.5"/>
        <color theme="1"/>
        <rFont val="Arial"/>
        <family val="2"/>
        <charset val="238"/>
      </rPr>
      <t xml:space="preserve">Kostka papierowa klejona </t>
    </r>
    <r>
      <rPr>
        <sz val="9.5"/>
        <color theme="1"/>
        <rFont val="Arial"/>
        <family val="2"/>
        <charset val="238"/>
      </rPr>
      <t xml:space="preserve">
- min. 400 max 500 kartek w bloczku
- wymiary min. 83 mm x 83 mm max 90 mm x 90 mm</t>
    </r>
  </si>
  <si>
    <r>
      <rPr>
        <b/>
        <sz val="9.5"/>
        <color theme="1"/>
        <rFont val="Arial"/>
        <family val="2"/>
        <charset val="238"/>
      </rPr>
      <t>Kostka papierowa nieklejona</t>
    </r>
    <r>
      <rPr>
        <sz val="9.5"/>
        <color theme="1"/>
        <rFont val="Arial"/>
        <family val="2"/>
        <charset val="238"/>
      </rPr>
      <t xml:space="preserve">
- min. 400 max 500 kartek w bloczku
- wymiary min. 83 mm x 83 mm max 90 mm x 90 mm</t>
    </r>
  </si>
  <si>
    <r>
      <rPr>
        <b/>
        <sz val="9.5"/>
        <color theme="1"/>
        <rFont val="Arial"/>
        <family val="2"/>
        <charset val="238"/>
      </rPr>
      <t xml:space="preserve">Koszulki na dokumenty A4 </t>
    </r>
    <r>
      <rPr>
        <sz val="9.5"/>
        <color theme="1"/>
        <rFont val="Arial"/>
        <family val="2"/>
        <charset val="238"/>
      </rPr>
      <t xml:space="preserve">
- format A4
- grubość folii min. 70 mic
- min. 100 szt. w opakowaniu 
- multiperforowane, pasują do każdego segregatora 
- otwierane u góry 
- wykonane z tworzywa sztucznego</t>
    </r>
  </si>
  <si>
    <r>
      <rPr>
        <b/>
        <sz val="9.5"/>
        <color theme="1"/>
        <rFont val="Arial"/>
        <family val="2"/>
        <charset val="238"/>
      </rPr>
      <t xml:space="preserve">Linijka </t>
    </r>
    <r>
      <rPr>
        <sz val="9.5"/>
        <color theme="1"/>
        <rFont val="Arial"/>
        <family val="2"/>
        <charset val="238"/>
      </rPr>
      <t xml:space="preserve">
- długość 30 cm
- wykonana z tworzywa sztucznego 
- przezroczysta</t>
    </r>
  </si>
  <si>
    <r>
      <rPr>
        <b/>
        <sz val="9.5"/>
        <color theme="1"/>
        <rFont val="Arial"/>
        <family val="2"/>
        <charset val="238"/>
      </rPr>
      <t>Marker pernamentny (czarny)</t>
    </r>
    <r>
      <rPr>
        <sz val="9.5"/>
        <color theme="1"/>
        <rFont val="Arial"/>
        <family val="2"/>
        <charset val="238"/>
      </rPr>
      <t xml:space="preserve">
- przeznaczony do pisania na różnych powierzchniach
- okrągła końcówka
- grubość linii pisania min. 1,5 mm
- kolor czarny</t>
    </r>
  </si>
  <si>
    <r>
      <rPr>
        <b/>
        <sz val="9.5"/>
        <color theme="1"/>
        <rFont val="Arial"/>
        <family val="2"/>
        <charset val="238"/>
      </rPr>
      <t>Nożyczki</t>
    </r>
    <r>
      <rPr>
        <sz val="9.5"/>
        <color theme="1"/>
        <rFont val="Arial"/>
        <family val="2"/>
        <charset val="238"/>
      </rPr>
      <t xml:space="preserve">
- nożyczki biurowe z miękką rączką, 
- rozmiar nożyczek 21 cm, 
- trwałe ostrze ze stali nierdzewnej, 
- ergonomiczny wyprofilowany uchwyt z tworzywa ABS</t>
    </r>
  </si>
  <si>
    <r>
      <rPr>
        <b/>
        <sz val="9.5"/>
        <color theme="1"/>
        <rFont val="Arial"/>
        <family val="2"/>
        <charset val="238"/>
      </rPr>
      <t>Nóż do otwierania korespondencji</t>
    </r>
    <r>
      <rPr>
        <sz val="9.5"/>
        <color theme="1"/>
        <rFont val="Arial"/>
        <family val="2"/>
        <charset val="238"/>
      </rPr>
      <t xml:space="preserve">
- drewniana rączka </t>
    </r>
  </si>
  <si>
    <r>
      <rPr>
        <b/>
        <sz val="9.5"/>
        <color theme="1"/>
        <rFont val="Arial"/>
        <family val="2"/>
        <charset val="238"/>
      </rPr>
      <t>Ofertówki L A4</t>
    </r>
    <r>
      <rPr>
        <sz val="9.5"/>
        <color theme="1"/>
        <rFont val="Arial"/>
        <family val="2"/>
        <charset val="238"/>
      </rPr>
      <t xml:space="preserve">
- grubość folii min. 150 mic
- min. 25 szt. w opakowaniu
- wykonane z tworzywa sztucznego</t>
    </r>
  </si>
  <si>
    <r>
      <rPr>
        <b/>
        <sz val="9.5"/>
        <color theme="1"/>
        <rFont val="Arial"/>
        <family val="2"/>
        <charset val="238"/>
      </rPr>
      <t>Ołówek zwykły</t>
    </r>
    <r>
      <rPr>
        <sz val="9.5"/>
        <color theme="1"/>
        <rFont val="Arial"/>
        <family val="2"/>
        <charset val="238"/>
      </rPr>
      <t xml:space="preserve">
- sześciokątna konstrukcja 
- wyposażony w gumkę do ścierania
- grafit HB, odporny na złamania i łatwy do ścierania</t>
    </r>
  </si>
  <si>
    <r>
      <rPr>
        <b/>
        <sz val="9.5"/>
        <color theme="1"/>
        <rFont val="Arial"/>
        <family val="2"/>
        <charset val="238"/>
      </rPr>
      <t>Przybornik na biórko metalowy</t>
    </r>
    <r>
      <rPr>
        <sz val="9.5"/>
        <color theme="1"/>
        <rFont val="Arial"/>
        <family val="2"/>
        <charset val="238"/>
      </rPr>
      <t xml:space="preserve">
- wymiary: 82 x 102 x 203 mm.
-lakierowany
- czarny
- trzykomorowy</t>
    </r>
  </si>
  <si>
    <r>
      <rPr>
        <b/>
        <sz val="9.5"/>
        <color theme="1"/>
        <rFont val="Arial"/>
        <family val="2"/>
        <charset val="238"/>
      </rPr>
      <t>Segregator A4 50 mm</t>
    </r>
    <r>
      <rPr>
        <sz val="9.5"/>
        <color theme="1"/>
        <rFont val="Arial"/>
        <family val="2"/>
        <charset val="238"/>
      </rPr>
      <t xml:space="preserve">
- wykonany z tektury o grubości min. 1,8 mm
- oklejony na zewnątrz poliolefiną/folią polipropylenową, wewnątrz papierem 
- dwustronna etykieta na grzbiecie 
- mechanizm dżwigowy
- na grzbiecie otwór na palec 
- na dolnych krawędziach metalowe okucia 
- dwa otwory na przedniej okładce 
- grzbiet 5 cm
- min. 5 kolory do wyboru (w tym czarny, niebieski, czerwony, zielony, żółty)</t>
    </r>
  </si>
  <si>
    <r>
      <rPr>
        <b/>
        <sz val="9.5"/>
        <color theme="1"/>
        <rFont val="Arial"/>
        <family val="2"/>
        <charset val="238"/>
      </rPr>
      <t>Segregator A4 75 mm</t>
    </r>
    <r>
      <rPr>
        <sz val="9.5"/>
        <color theme="1"/>
        <rFont val="Arial"/>
        <family val="2"/>
        <charset val="238"/>
      </rPr>
      <t xml:space="preserve">
- wykonany z tektury o grubości min. 1,8 mm
- oklejony na zewnątrz poliolefiną/folią polipropylenową, wewnątrz papierem 
- dwustronna etykieta na grzbiecie
- mechanizm dżwigowy
- na grzbiecie otwór na palec 
- na dolnych krawędziach metalowe okucia 
- dwa otwory na przedniej okładce 
- grzbiet 7,5 cm 
- min. 5 kolory do wyboru (w tym czarny, niebieski, czerwony, zielony, żółty)</t>
    </r>
  </si>
  <si>
    <r>
      <rPr>
        <b/>
        <sz val="9.5"/>
        <color theme="1"/>
        <rFont val="Arial"/>
        <family val="2"/>
        <charset val="238"/>
      </rPr>
      <t>Taśma biurowa</t>
    </r>
    <r>
      <rPr>
        <sz val="9.5"/>
        <color theme="1"/>
        <rFont val="Arial"/>
        <family val="2"/>
        <charset val="238"/>
      </rPr>
      <t xml:space="preserve">
- wymiary min. 17 mm x 18 m max 22 mm x 23 m
- przezroczysta</t>
    </r>
  </si>
  <si>
    <r>
      <rPr>
        <b/>
        <sz val="9.5"/>
        <color theme="1"/>
        <rFont val="Arial"/>
        <family val="2"/>
        <charset val="238"/>
      </rPr>
      <t>Taśma pakowa</t>
    </r>
    <r>
      <rPr>
        <sz val="9.5"/>
        <color theme="1"/>
        <rFont val="Arial"/>
        <family val="2"/>
        <charset val="238"/>
      </rPr>
      <t xml:space="preserve">
- szerokość min 45 mm x 45 m max 48 mm x 120 m
- przeźroczysta</t>
    </r>
  </si>
  <si>
    <r>
      <rPr>
        <b/>
        <sz val="9.5"/>
        <color theme="1"/>
        <rFont val="Arial"/>
        <family val="2"/>
        <charset val="238"/>
      </rPr>
      <t xml:space="preserve">Taśma pakowa </t>
    </r>
    <r>
      <rPr>
        <sz val="9.5"/>
        <color theme="1"/>
        <rFont val="Arial"/>
        <family val="2"/>
        <charset val="238"/>
      </rPr>
      <t xml:space="preserve">
- szerokość min 45 mm x 45 m max 48 mm x 120 m
- nieprzeźroczysta</t>
    </r>
  </si>
  <si>
    <r>
      <rPr>
        <b/>
        <sz val="9.5"/>
        <color theme="1"/>
        <rFont val="Arial"/>
        <family val="2"/>
        <charset val="238"/>
      </rPr>
      <t>Teczka na gumkę A4</t>
    </r>
    <r>
      <rPr>
        <sz val="9.5"/>
        <color theme="1"/>
        <rFont val="Arial"/>
        <family val="2"/>
        <charset val="238"/>
      </rPr>
      <t xml:space="preserve">
- gramatura min. 350 g/m² max 400 g/m²
- karton lakierowany 
- zamykana na gumkę
- wyposażona w trzy zakładki zabezpieczające dokumenty przed wypadnięciem 
- dolne oraz górne wew. skrzydełka na całej szerokości teczki
- wykonana z jednego kawałka kartonu (nieklejona, niezszywana itp.)
- min. 5 kolorów (w tym czerwony, czarny, zielony, niebieski, żółty)</t>
    </r>
  </si>
  <si>
    <r>
      <rPr>
        <b/>
        <sz val="9.5"/>
        <color theme="1"/>
        <rFont val="Arial"/>
        <family val="2"/>
        <charset val="238"/>
      </rPr>
      <t>Teczka wiązana papierowa A4 25 mm</t>
    </r>
    <r>
      <rPr>
        <sz val="9.5"/>
        <color theme="1"/>
        <rFont val="Arial"/>
        <family val="2"/>
        <charset val="238"/>
      </rPr>
      <t xml:space="preserve">
- gramatura min. 250 g/m² max 400 g/m²
- wyposażona w trzy zakładki zabezpieczające dokumenty przed wypadnięciem 
- kolor biały</t>
    </r>
  </si>
  <si>
    <r>
      <rPr>
        <b/>
        <sz val="9.5"/>
        <color theme="1"/>
        <rFont val="Arial"/>
        <family val="2"/>
        <charset val="238"/>
      </rPr>
      <t>Temperówka z pojemnikiem</t>
    </r>
    <r>
      <rPr>
        <sz val="9.5"/>
        <color theme="1"/>
        <rFont val="Arial"/>
        <family val="2"/>
        <charset val="238"/>
      </rPr>
      <t xml:space="preserve">
- wyposażona w pojemnik na ścinki
- wykonana z tworzywa sztucznego
- do standardowych oraz grubych ołówków 
- posiada stalowe ostrze</t>
    </r>
  </si>
  <si>
    <r>
      <rPr>
        <b/>
        <sz val="9.5"/>
        <color theme="1"/>
        <rFont val="Arial"/>
        <family val="2"/>
        <charset val="238"/>
      </rPr>
      <t>Zakładki indeksujące</t>
    </r>
    <r>
      <rPr>
        <sz val="9.5"/>
        <color theme="1"/>
        <rFont val="Arial"/>
        <family val="2"/>
        <charset val="238"/>
      </rPr>
      <t xml:space="preserve">
- wymiary min. 15 mm x 45 mm max 20 mm x 50 mm 
-  min. 4 bloczki po min. 50 szt. zakładek w opakowaniu
- można je wielokrotnie przyklejać i odklejać, nie niszcząc powierzchni. 
- nie pozostawiają śladów kleju
- bloczki w różnych kolorach</t>
    </r>
  </si>
  <si>
    <r>
      <rPr>
        <b/>
        <sz val="9.5"/>
        <color theme="1"/>
        <rFont val="Arial"/>
        <family val="2"/>
        <charset val="238"/>
      </rPr>
      <t>Zestaw zakreślaczy</t>
    </r>
    <r>
      <rPr>
        <sz val="9.5"/>
        <color theme="1"/>
        <rFont val="Arial"/>
        <family val="2"/>
        <charset val="238"/>
      </rPr>
      <t xml:space="preserve">
- min. 4 zakreślacze w zestawie
- fluorescencyjny, tusz na bazie wody 
- ścięta końcówka, kreślona linia min. 4 mm max. 6 mm szerokości 
- różne kolory w obrębie jednego zestawu</t>
    </r>
  </si>
  <si>
    <r>
      <rPr>
        <b/>
        <sz val="9.5"/>
        <color theme="1"/>
        <rFont val="Arial"/>
        <family val="2"/>
        <charset val="238"/>
      </rPr>
      <t xml:space="preserve">Zeszyt A5 w kratkę </t>
    </r>
    <r>
      <rPr>
        <sz val="9.5"/>
        <color theme="1"/>
        <rFont val="Arial"/>
        <family val="2"/>
        <charset val="238"/>
      </rPr>
      <t xml:space="preserve">
- ilość kartek min. 60 max 100
- białość kartki CIE min. 146</t>
    </r>
  </si>
  <si>
    <r>
      <rPr>
        <b/>
        <sz val="9.5"/>
        <color theme="1"/>
        <rFont val="Arial"/>
        <family val="2"/>
        <charset val="238"/>
      </rPr>
      <t>Zszywki 24/6 (1000 szt. w op.)</t>
    </r>
    <r>
      <rPr>
        <sz val="9.5"/>
        <color theme="1"/>
        <rFont val="Arial"/>
        <family val="2"/>
        <charset val="238"/>
      </rPr>
      <t xml:space="preserve">
- min. 1 000 szt. w opakowaniu
- ocynkowane</t>
    </r>
  </si>
  <si>
    <t>Nazwa Wykonawcy:</t>
  </si>
  <si>
    <r>
      <rPr>
        <b/>
        <sz val="9.5"/>
        <color theme="1"/>
        <rFont val="Arial"/>
        <family val="2"/>
        <charset val="238"/>
      </rPr>
      <t>Długopis (czarny)</t>
    </r>
    <r>
      <rPr>
        <sz val="9.5"/>
        <color theme="1"/>
        <rFont val="Arial"/>
        <family val="2"/>
        <charset val="238"/>
      </rPr>
      <t xml:space="preserve">
- atrament na bazie oleju
- obudowa oraz skuwka wykonana z tworzywa sztucznego
- skuwka oraz zakończenie w kolorze tuszu
- długość linii pisania min. 3 500 m 
- średnica końcówki min. 0,70 mm
- szerokość linii pisania min. 0,20 mm max. 0,30 mm</t>
    </r>
  </si>
  <si>
    <r>
      <rPr>
        <b/>
        <sz val="9.5"/>
        <color theme="1"/>
        <rFont val="Arial"/>
        <family val="2"/>
        <charset val="238"/>
      </rPr>
      <t>Długopis (niebieski)</t>
    </r>
    <r>
      <rPr>
        <sz val="9.5"/>
        <color theme="1"/>
        <rFont val="Arial"/>
        <family val="2"/>
        <charset val="238"/>
      </rPr>
      <t xml:space="preserve">
- atrament na bazie oleju
- obudowa oraz skuwka wykonana z tworzywa sztucznego
- skuwka oraz zakończenie w kolorze tuszu
- długość linii pisania min. 3 500 m 
- średnica końcówki min. 0,70 mm
- szerokość linii pisania min. 0,20 mm max. 0,30 mm</t>
    </r>
  </si>
  <si>
    <r>
      <rPr>
        <b/>
        <sz val="9.5"/>
        <color theme="1"/>
        <rFont val="Arial"/>
        <family val="2"/>
        <charset val="238"/>
      </rPr>
      <t>Klej do papieru w sztyfcie</t>
    </r>
    <r>
      <rPr>
        <sz val="9.5"/>
        <color theme="1"/>
        <rFont val="Arial"/>
        <family val="2"/>
        <charset val="238"/>
      </rPr>
      <t xml:space="preserve">
- pojemność min. 35 g max 50 g
- bezbarwny 
- bezwonny 
- nietoksyczny 
- posiada dobre właściwości klejące
- posiada min. 12 miesięczny okres stosowania bez utraty właściwości
 - przykładowe marki spełniające wymagania Zamawiającego: Donau, Amos, Scotch Pritt</t>
    </r>
  </si>
  <si>
    <r>
      <t xml:space="preserve">Segregator A5 75 mm
</t>
    </r>
    <r>
      <rPr>
        <sz val="9.5"/>
        <rFont val="Arial"/>
        <family val="2"/>
        <charset val="238"/>
      </rPr>
      <t>- wykonany z tektury o grubości min. 1,8 mm
- oklejony na zewnątrz poliolefiną/folią polipropylenową, wewnątrz papierem 
- dwustronna etykieta na grzbiecie
- mechanizm dźwigowy
- na grzbiecie otwór na palec 
- na dolnych krawędziach metalowe okucia 
- dwa otwory na przedniej okładce 
- grzbiet 7,5 cm 
- min. 5 kolory do wyboru (w tym czarny, niebieski, czerwony, zielony, żółty)</t>
    </r>
  </si>
  <si>
    <r>
      <rPr>
        <b/>
        <sz val="9.5"/>
        <color theme="1"/>
        <rFont val="Arial"/>
        <family val="2"/>
        <charset val="238"/>
      </rPr>
      <t>Zszywacz</t>
    </r>
    <r>
      <rPr>
        <sz val="9.5"/>
        <color theme="1"/>
        <rFont val="Arial"/>
        <family val="2"/>
        <charset val="238"/>
      </rPr>
      <t xml:space="preserve">
- zszywa min. 25 kartek
- kompatybilny z zszywkami 24/6
- mechanizm wykonany z metalu
- możliwość zaginania zszywek od wewnątrz i na zewnątrz</t>
    </r>
  </si>
  <si>
    <t>Cena oferty (suma iloczynów ilości artykułów i cen jednostkowych brutto, kalkulacja nastąpi automatycznie po poprawnym wypełnieniu wszystkich pól cenowych):</t>
  </si>
  <si>
    <t>Zapytanie ofertowe: SP-89/25-DST/35
Dostawa materiałów biurowych oraz papieru do drukarek i kserokopiarek 
dla Wojewódzkiego Urzędu Pracy w Łodzi</t>
  </si>
  <si>
    <r>
      <t xml:space="preserve">Po zapoznaniu się z treścią zapytania ofertowego, oferuję zrealizować zamówienie w cenach
</t>
    </r>
    <r>
      <rPr>
        <sz val="11"/>
        <rFont val="Arial"/>
        <family val="2"/>
        <charset val="238"/>
      </rPr>
      <t>(wszystkie</t>
    </r>
    <r>
      <rPr>
        <sz val="11"/>
        <color theme="1"/>
        <rFont val="Arial"/>
        <family val="2"/>
        <charset val="238"/>
      </rPr>
      <t xml:space="preserve"> ceny należy wpisać za pomocą liczb arabskich z dokładnością do dwóch miejsc po przecinku):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</si>
</sst>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z_ł_-;\-* #,##0.00\ _z_ł_-;_-* &quot;-&quot;??\ _z_ł_-;_-@_-"/>
    <numFmt numFmtId="164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9.5"/>
      <color theme="1"/>
      <name val="Arial"/>
      <family val="2"/>
      <charset val="238"/>
    </font>
    <font>
      <b/>
      <sz val="9.5"/>
      <color theme="1"/>
      <name val="Arial"/>
      <family val="2"/>
      <charset val="238"/>
    </font>
    <font>
      <sz val="9.5"/>
      <name val="Arial"/>
      <family val="2"/>
      <charset val="238"/>
    </font>
    <font>
      <b/>
      <sz val="9.5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0" xfId="0" applyAlignment="1" applyProtection="1">
      <alignment horizontal="center"/>
      <protection hidden="1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2" fillId="6" borderId="1" xfId="0" applyFont="1" applyFill="1" applyBorder="1" applyAlignment="1" applyProtection="1">
      <alignment horizontal="center" vertical="center"/>
      <protection hidden="1"/>
    </xf>
    <xf numFmtId="0" fontId="0" fillId="3" borderId="1" xfId="0" applyFill="1" applyBorder="1"/>
    <xf numFmtId="0" fontId="3" fillId="0" borderId="0" xfId="0" applyFont="1" applyAlignment="1" applyProtection="1">
      <alignment horizontal="center"/>
      <protection hidden="1"/>
    </xf>
    <xf numFmtId="43" fontId="2" fillId="4" borderId="1" xfId="1" applyFont="1" applyFill="1" applyBorder="1" applyAlignment="1" applyProtection="1">
      <alignment horizontal="center" vertical="center"/>
      <protection hidden="1"/>
    </xf>
    <xf numFmtId="43" fontId="0" fillId="0" borderId="0" xfId="1" applyFont="1" applyProtection="1"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1" applyNumberFormat="1" applyFont="1" applyAlignment="1" applyProtection="1">
      <alignment horizontal="center" vertical="center"/>
      <protection hidden="1"/>
    </xf>
    <xf numFmtId="0" fontId="2" fillId="7" borderId="1" xfId="0" applyFont="1" applyFill="1" applyBorder="1" applyAlignment="1" applyProtection="1">
      <alignment horizontal="center" vertical="center"/>
      <protection hidden="1"/>
    </xf>
    <xf numFmtId="0" fontId="2" fillId="8" borderId="1" xfId="0" applyFont="1" applyFill="1" applyBorder="1" applyAlignment="1" applyProtection="1">
      <alignment horizontal="center" vertical="center"/>
      <protection hidden="1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2" fillId="10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2" fillId="9" borderId="1" xfId="0" applyFont="1" applyFill="1" applyBorder="1" applyAlignment="1" applyProtection="1">
      <alignment horizontal="center" vertical="center"/>
      <protection hidden="1"/>
    </xf>
    <xf numFmtId="0" fontId="2" fillId="7" borderId="1" xfId="0" applyFont="1" applyFill="1" applyBorder="1" applyAlignment="1" applyProtection="1">
      <alignment horizontal="center" vertical="center" wrapText="1"/>
      <protection hidden="1"/>
    </xf>
    <xf numFmtId="0" fontId="2" fillId="11" borderId="1" xfId="0" applyFont="1" applyFill="1" applyBorder="1" applyAlignment="1" applyProtection="1">
      <alignment horizontal="center" vertical="center"/>
      <protection hidden="1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  <protection hidden="1"/>
    </xf>
    <xf numFmtId="43" fontId="2" fillId="4" borderId="1" xfId="1" applyFont="1" applyFill="1" applyBorder="1" applyAlignment="1" applyProtection="1">
      <alignment horizontal="center" vertical="center" wrapText="1"/>
      <protection hidden="1"/>
    </xf>
    <xf numFmtId="0" fontId="0" fillId="10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 vertical="center"/>
    </xf>
    <xf numFmtId="0" fontId="10" fillId="5" borderId="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64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164" fontId="6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hidden="1"/>
    </xf>
    <xf numFmtId="0" fontId="0" fillId="12" borderId="15" xfId="0" applyFill="1" applyBorder="1" applyAlignment="1" applyProtection="1">
      <alignment horizontal="center" vertical="center"/>
      <protection locked="0"/>
    </xf>
    <xf numFmtId="0" fontId="0" fillId="12" borderId="14" xfId="0" applyFill="1" applyBorder="1" applyAlignment="1" applyProtection="1">
      <alignment horizontal="center" vertical="center"/>
      <protection locked="0"/>
    </xf>
    <xf numFmtId="164" fontId="6" fillId="0" borderId="14" xfId="0" applyNumberFormat="1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 wrapText="1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left" vertical="center" wrapText="1"/>
      <protection hidden="1"/>
    </xf>
    <xf numFmtId="0" fontId="11" fillId="2" borderId="12" xfId="0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13" xfId="0" applyFont="1" applyFill="1" applyBorder="1" applyAlignment="1" applyProtection="1">
      <alignment horizontal="center" vertical="center"/>
    </xf>
    <xf numFmtId="0" fontId="13" fillId="4" borderId="2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3" fillId="4" borderId="2" xfId="0" applyFont="1" applyFill="1" applyBorder="1" applyAlignment="1" applyProtection="1">
      <alignment horizontal="center" wrapText="1"/>
    </xf>
    <xf numFmtId="0" fontId="13" fillId="4" borderId="3" xfId="0" applyFont="1" applyFill="1" applyBorder="1" applyAlignment="1" applyProtection="1">
      <alignment horizontal="center" wrapText="1"/>
    </xf>
    <xf numFmtId="0" fontId="13" fillId="4" borderId="4" xfId="0" applyFont="1" applyFill="1" applyBorder="1" applyAlignment="1" applyProtection="1">
      <alignment horizontal="center" wrapText="1"/>
    </xf>
    <xf numFmtId="0" fontId="7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12" borderId="7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13" fillId="4" borderId="3" xfId="0" applyFont="1" applyFill="1" applyBorder="1" applyAlignment="1" applyProtection="1">
      <alignment horizontal="center" vertical="center"/>
    </xf>
    <xf numFmtId="0" fontId="13" fillId="4" borderId="4" xfId="0" applyFont="1" applyFill="1" applyBorder="1" applyAlignment="1" applyProtection="1">
      <alignment horizontal="center" vertical="center"/>
    </xf>
    <xf numFmtId="0" fontId="16" fillId="4" borderId="2" xfId="0" applyFont="1" applyFill="1" applyBorder="1" applyAlignment="1" applyProtection="1">
      <alignment horizontal="center" vertical="center" wrapText="1"/>
    </xf>
    <xf numFmtId="0" fontId="16" fillId="4" borderId="3" xfId="0" applyFont="1" applyFill="1" applyBorder="1" applyAlignment="1" applyProtection="1">
      <alignment horizontal="center" vertical="center" wrapText="1"/>
    </xf>
    <xf numFmtId="0" fontId="16" fillId="4" borderId="4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hidden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7E408-F5FC-48AC-BCCB-0BE1415C3A3A}">
  <dimension ref="A1:J63"/>
  <sheetViews>
    <sheetView tabSelected="1" zoomScaleNormal="100" zoomScaleSheetLayoutView="145" workbookViewId="0">
      <selection activeCell="A58" sqref="A58:G58"/>
    </sheetView>
  </sheetViews>
  <sheetFormatPr defaultColWidth="9.140625" defaultRowHeight="15" x14ac:dyDescent="0.25"/>
  <cols>
    <col min="1" max="1" width="4.28515625" style="2" customWidth="1"/>
    <col min="2" max="4" width="7.140625" style="42" customWidth="1"/>
    <col min="5" max="5" width="21.7109375" style="42" customWidth="1"/>
    <col min="6" max="6" width="8.5703125" style="2" customWidth="1"/>
    <col min="7" max="7" width="8.42578125" style="2" customWidth="1"/>
    <col min="8" max="8" width="11.28515625" style="2" customWidth="1"/>
    <col min="9" max="9" width="10.5703125" style="2" customWidth="1"/>
    <col min="10" max="10" width="13.85546875" style="2" customWidth="1"/>
    <col min="11" max="16384" width="9.140625" style="1"/>
  </cols>
  <sheetData>
    <row r="1" spans="1:9" x14ac:dyDescent="0.25">
      <c r="A1" s="75" t="s">
        <v>153</v>
      </c>
      <c r="B1" s="76"/>
      <c r="C1" s="76"/>
      <c r="D1" s="76"/>
      <c r="E1" s="76"/>
      <c r="F1" s="76"/>
      <c r="G1" s="76"/>
      <c r="H1" s="76"/>
      <c r="I1" s="76"/>
    </row>
    <row r="2" spans="1:9" ht="24" customHeight="1" x14ac:dyDescent="0.25">
      <c r="A2" s="77" t="s">
        <v>154</v>
      </c>
      <c r="B2" s="78"/>
      <c r="C2" s="78"/>
      <c r="D2" s="78"/>
      <c r="E2" s="78"/>
      <c r="F2" s="78"/>
      <c r="G2" s="78"/>
      <c r="H2" s="78"/>
      <c r="I2" s="78"/>
    </row>
    <row r="3" spans="1:9" ht="48" customHeight="1" x14ac:dyDescent="0.25">
      <c r="A3" s="79" t="s">
        <v>213</v>
      </c>
      <c r="B3" s="78"/>
      <c r="C3" s="78"/>
      <c r="D3" s="78"/>
      <c r="E3" s="78"/>
      <c r="F3" s="78"/>
      <c r="G3" s="78"/>
      <c r="H3" s="78"/>
      <c r="I3" s="78"/>
    </row>
    <row r="4" spans="1:9" ht="32.25" customHeight="1" x14ac:dyDescent="0.25">
      <c r="A4" s="80" t="s">
        <v>164</v>
      </c>
      <c r="B4" s="81"/>
      <c r="C4" s="81"/>
      <c r="D4" s="81"/>
      <c r="E4" s="81"/>
      <c r="F4" s="81"/>
      <c r="G4" s="81"/>
      <c r="H4" s="81"/>
      <c r="I4" s="81"/>
    </row>
    <row r="5" spans="1:9" ht="25.5" customHeight="1" x14ac:dyDescent="0.25">
      <c r="A5" s="82" t="s">
        <v>206</v>
      </c>
      <c r="B5" s="82"/>
      <c r="C5" s="82"/>
      <c r="D5" s="82"/>
      <c r="E5" s="83"/>
      <c r="F5" s="83"/>
      <c r="G5" s="83"/>
      <c r="H5" s="83"/>
      <c r="I5" s="83"/>
    </row>
    <row r="6" spans="1:9" ht="25.5" customHeight="1" x14ac:dyDescent="0.25">
      <c r="A6" s="82" t="s">
        <v>155</v>
      </c>
      <c r="B6" s="82"/>
      <c r="C6" s="82"/>
      <c r="D6" s="82"/>
      <c r="E6" s="83"/>
      <c r="F6" s="83"/>
      <c r="G6" s="83"/>
      <c r="H6" s="83"/>
      <c r="I6" s="83"/>
    </row>
    <row r="7" spans="1:9" ht="25.5" customHeight="1" x14ac:dyDescent="0.25">
      <c r="A7" s="82" t="s">
        <v>156</v>
      </c>
      <c r="B7" s="82"/>
      <c r="C7" s="82"/>
      <c r="D7" s="82"/>
      <c r="E7" s="83"/>
      <c r="F7" s="83"/>
      <c r="G7" s="83"/>
      <c r="H7" s="83"/>
      <c r="I7" s="83"/>
    </row>
    <row r="8" spans="1:9" ht="25.5" customHeight="1" x14ac:dyDescent="0.25">
      <c r="A8" s="82" t="s">
        <v>157</v>
      </c>
      <c r="B8" s="82"/>
      <c r="C8" s="82"/>
      <c r="D8" s="82"/>
      <c r="E8" s="83"/>
      <c r="F8" s="83"/>
      <c r="G8" s="83"/>
      <c r="H8" s="83"/>
      <c r="I8" s="83"/>
    </row>
    <row r="9" spans="1:9" ht="25.5" customHeight="1" x14ac:dyDescent="0.25">
      <c r="A9" s="82" t="s">
        <v>158</v>
      </c>
      <c r="B9" s="82"/>
      <c r="C9" s="82"/>
      <c r="D9" s="82"/>
      <c r="E9" s="83"/>
      <c r="F9" s="83"/>
      <c r="G9" s="83"/>
      <c r="H9" s="83"/>
      <c r="I9" s="83"/>
    </row>
    <row r="10" spans="1:9" ht="25.5" customHeight="1" x14ac:dyDescent="0.25">
      <c r="A10" s="82" t="s">
        <v>159</v>
      </c>
      <c r="B10" s="82"/>
      <c r="C10" s="82"/>
      <c r="D10" s="82"/>
      <c r="E10" s="83"/>
      <c r="F10" s="83"/>
      <c r="G10" s="83"/>
      <c r="H10" s="83"/>
      <c r="I10" s="83"/>
    </row>
    <row r="11" spans="1:9" ht="61.5" customHeight="1" x14ac:dyDescent="0.25">
      <c r="A11" s="84" t="s">
        <v>214</v>
      </c>
      <c r="B11" s="85"/>
      <c r="C11" s="85"/>
      <c r="D11" s="85"/>
      <c r="E11" s="85"/>
      <c r="F11" s="85"/>
      <c r="G11" s="85"/>
      <c r="H11" s="85"/>
      <c r="I11" s="86"/>
    </row>
    <row r="12" spans="1:9" ht="54.75" customHeight="1" thickBot="1" x14ac:dyDescent="0.3">
      <c r="A12" s="45" t="s">
        <v>165</v>
      </c>
      <c r="B12" s="62" t="s">
        <v>62</v>
      </c>
      <c r="C12" s="63"/>
      <c r="D12" s="63"/>
      <c r="E12" s="64"/>
      <c r="F12" s="44" t="s">
        <v>53</v>
      </c>
      <c r="G12" s="44" t="s">
        <v>61</v>
      </c>
      <c r="H12" s="46" t="s">
        <v>92</v>
      </c>
      <c r="I12" s="47" t="s">
        <v>70</v>
      </c>
    </row>
    <row r="13" spans="1:9" ht="85.5" customHeight="1" thickBot="1" x14ac:dyDescent="0.3">
      <c r="A13" s="48">
        <v>1</v>
      </c>
      <c r="B13" s="65" t="s">
        <v>166</v>
      </c>
      <c r="C13" s="66"/>
      <c r="D13" s="66"/>
      <c r="E13" s="67"/>
      <c r="F13" s="49" t="s">
        <v>58</v>
      </c>
      <c r="G13" s="50">
        <v>300</v>
      </c>
      <c r="H13" s="51">
        <f>I13*G13</f>
        <v>0</v>
      </c>
      <c r="I13" s="54"/>
    </row>
    <row r="14" spans="1:9" ht="82.5" customHeight="1" thickBot="1" x14ac:dyDescent="0.3">
      <c r="A14" s="48">
        <v>2</v>
      </c>
      <c r="B14" s="65" t="s">
        <v>167</v>
      </c>
      <c r="C14" s="66"/>
      <c r="D14" s="66"/>
      <c r="E14" s="67"/>
      <c r="F14" s="49" t="s">
        <v>58</v>
      </c>
      <c r="G14" s="50">
        <v>8</v>
      </c>
      <c r="H14" s="51">
        <f t="shared" ref="H14:H57" si="0">I14*G14</f>
        <v>0</v>
      </c>
      <c r="I14" s="54"/>
    </row>
    <row r="15" spans="1:9" ht="53.25" customHeight="1" thickBot="1" x14ac:dyDescent="0.3">
      <c r="A15" s="48">
        <v>3</v>
      </c>
      <c r="B15" s="65" t="s">
        <v>168</v>
      </c>
      <c r="C15" s="66"/>
      <c r="D15" s="66"/>
      <c r="E15" s="67"/>
      <c r="F15" s="49" t="s">
        <v>50</v>
      </c>
      <c r="G15" s="50">
        <v>10</v>
      </c>
      <c r="H15" s="51">
        <f t="shared" si="0"/>
        <v>0</v>
      </c>
      <c r="I15" s="54"/>
    </row>
    <row r="16" spans="1:9" ht="69.75" customHeight="1" thickBot="1" x14ac:dyDescent="0.3">
      <c r="A16" s="48">
        <v>4</v>
      </c>
      <c r="B16" s="68" t="s">
        <v>169</v>
      </c>
      <c r="C16" s="69"/>
      <c r="D16" s="69"/>
      <c r="E16" s="70"/>
      <c r="F16" s="52" t="s">
        <v>50</v>
      </c>
      <c r="G16" s="52">
        <v>20</v>
      </c>
      <c r="H16" s="51">
        <f t="shared" si="0"/>
        <v>0</v>
      </c>
      <c r="I16" s="54"/>
    </row>
    <row r="17" spans="1:9" ht="64.5" customHeight="1" thickBot="1" x14ac:dyDescent="0.3">
      <c r="A17" s="48">
        <v>5</v>
      </c>
      <c r="B17" s="71" t="s">
        <v>170</v>
      </c>
      <c r="C17" s="69"/>
      <c r="D17" s="69"/>
      <c r="E17" s="70"/>
      <c r="F17" s="52" t="s">
        <v>50</v>
      </c>
      <c r="G17" s="52">
        <v>20</v>
      </c>
      <c r="H17" s="51">
        <f>I17*G17</f>
        <v>0</v>
      </c>
      <c r="I17" s="54"/>
    </row>
    <row r="18" spans="1:9" ht="70.5" customHeight="1" thickBot="1" x14ac:dyDescent="0.3">
      <c r="A18" s="48">
        <v>6</v>
      </c>
      <c r="B18" s="68" t="s">
        <v>171</v>
      </c>
      <c r="C18" s="69"/>
      <c r="D18" s="69"/>
      <c r="E18" s="70"/>
      <c r="F18" s="52" t="s">
        <v>50</v>
      </c>
      <c r="G18" s="52">
        <v>20</v>
      </c>
      <c r="H18" s="51">
        <f t="shared" si="0"/>
        <v>0</v>
      </c>
      <c r="I18" s="54"/>
    </row>
    <row r="19" spans="1:9" ht="72" customHeight="1" thickBot="1" x14ac:dyDescent="0.3">
      <c r="A19" s="48">
        <v>7</v>
      </c>
      <c r="B19" s="65" t="s">
        <v>172</v>
      </c>
      <c r="C19" s="66"/>
      <c r="D19" s="66"/>
      <c r="E19" s="67"/>
      <c r="F19" s="50" t="s">
        <v>50</v>
      </c>
      <c r="G19" s="50">
        <v>5</v>
      </c>
      <c r="H19" s="51">
        <f t="shared" si="0"/>
        <v>0</v>
      </c>
      <c r="I19" s="54"/>
    </row>
    <row r="20" spans="1:9" ht="112.5" customHeight="1" thickBot="1" x14ac:dyDescent="0.3">
      <c r="A20" s="48">
        <v>8</v>
      </c>
      <c r="B20" s="65" t="s">
        <v>207</v>
      </c>
      <c r="C20" s="66"/>
      <c r="D20" s="66"/>
      <c r="E20" s="67"/>
      <c r="F20" s="49" t="s">
        <v>50</v>
      </c>
      <c r="G20" s="50">
        <v>150</v>
      </c>
      <c r="H20" s="51">
        <f t="shared" si="0"/>
        <v>0</v>
      </c>
      <c r="I20" s="54"/>
    </row>
    <row r="21" spans="1:9" ht="113.25" customHeight="1" thickBot="1" x14ac:dyDescent="0.3">
      <c r="A21" s="48">
        <v>9</v>
      </c>
      <c r="B21" s="65" t="s">
        <v>208</v>
      </c>
      <c r="C21" s="66"/>
      <c r="D21" s="66"/>
      <c r="E21" s="67"/>
      <c r="F21" s="50" t="s">
        <v>50</v>
      </c>
      <c r="G21" s="50">
        <v>320</v>
      </c>
      <c r="H21" s="51">
        <f t="shared" si="0"/>
        <v>0</v>
      </c>
      <c r="I21" s="54"/>
    </row>
    <row r="22" spans="1:9" ht="105" customHeight="1" thickBot="1" x14ac:dyDescent="0.3">
      <c r="A22" s="48">
        <v>10</v>
      </c>
      <c r="B22" s="65" t="s">
        <v>173</v>
      </c>
      <c r="C22" s="66"/>
      <c r="D22" s="66"/>
      <c r="E22" s="67"/>
      <c r="F22" s="49" t="s">
        <v>50</v>
      </c>
      <c r="G22" s="50">
        <v>5</v>
      </c>
      <c r="H22" s="51">
        <f t="shared" si="0"/>
        <v>0</v>
      </c>
      <c r="I22" s="54"/>
    </row>
    <row r="23" spans="1:9" ht="54.75" customHeight="1" thickBot="1" x14ac:dyDescent="0.3">
      <c r="A23" s="48">
        <v>11</v>
      </c>
      <c r="B23" s="72" t="s">
        <v>174</v>
      </c>
      <c r="C23" s="73"/>
      <c r="D23" s="73"/>
      <c r="E23" s="74"/>
      <c r="F23" s="49" t="s">
        <v>52</v>
      </c>
      <c r="G23" s="50">
        <v>2</v>
      </c>
      <c r="H23" s="51">
        <f t="shared" si="0"/>
        <v>0</v>
      </c>
      <c r="I23" s="54"/>
    </row>
    <row r="24" spans="1:9" ht="56.25" customHeight="1" thickBot="1" x14ac:dyDescent="0.3">
      <c r="A24" s="48">
        <v>12</v>
      </c>
      <c r="B24" s="65" t="s">
        <v>175</v>
      </c>
      <c r="C24" s="66"/>
      <c r="D24" s="66"/>
      <c r="E24" s="67"/>
      <c r="F24" s="49" t="s">
        <v>52</v>
      </c>
      <c r="G24" s="50">
        <v>5</v>
      </c>
      <c r="H24" s="51">
        <f t="shared" si="0"/>
        <v>0</v>
      </c>
      <c r="I24" s="54"/>
    </row>
    <row r="25" spans="1:9" ht="53.25" customHeight="1" thickBot="1" x14ac:dyDescent="0.3">
      <c r="A25" s="48">
        <v>13</v>
      </c>
      <c r="B25" s="65" t="s">
        <v>176</v>
      </c>
      <c r="C25" s="66"/>
      <c r="D25" s="66"/>
      <c r="E25" s="67"/>
      <c r="F25" s="49" t="s">
        <v>50</v>
      </c>
      <c r="G25" s="50">
        <v>20</v>
      </c>
      <c r="H25" s="51">
        <f t="shared" si="0"/>
        <v>0</v>
      </c>
      <c r="I25" s="54"/>
    </row>
    <row r="26" spans="1:9" ht="65.25" customHeight="1" thickBot="1" x14ac:dyDescent="0.3">
      <c r="A26" s="48">
        <v>14</v>
      </c>
      <c r="B26" s="65" t="s">
        <v>177</v>
      </c>
      <c r="C26" s="66"/>
      <c r="D26" s="66"/>
      <c r="E26" s="67"/>
      <c r="F26" s="50" t="s">
        <v>52</v>
      </c>
      <c r="G26" s="50">
        <v>100</v>
      </c>
      <c r="H26" s="51">
        <f t="shared" si="0"/>
        <v>0</v>
      </c>
      <c r="I26" s="54"/>
    </row>
    <row r="27" spans="1:9" ht="137.25" customHeight="1" thickBot="1" x14ac:dyDescent="0.3">
      <c r="A27" s="48">
        <v>15</v>
      </c>
      <c r="B27" s="65" t="s">
        <v>209</v>
      </c>
      <c r="C27" s="66"/>
      <c r="D27" s="66"/>
      <c r="E27" s="67"/>
      <c r="F27" s="49" t="s">
        <v>50</v>
      </c>
      <c r="G27" s="50">
        <v>35</v>
      </c>
      <c r="H27" s="51">
        <f t="shared" si="0"/>
        <v>0</v>
      </c>
      <c r="I27" s="54"/>
    </row>
    <row r="28" spans="1:9" ht="42" customHeight="1" thickBot="1" x14ac:dyDescent="0.3">
      <c r="A28" s="48">
        <v>16</v>
      </c>
      <c r="B28" s="65" t="s">
        <v>178</v>
      </c>
      <c r="C28" s="66"/>
      <c r="D28" s="66"/>
      <c r="E28" s="67"/>
      <c r="F28" s="50" t="s">
        <v>52</v>
      </c>
      <c r="G28" s="50">
        <v>20</v>
      </c>
      <c r="H28" s="51">
        <f t="shared" si="0"/>
        <v>0</v>
      </c>
      <c r="I28" s="54"/>
    </row>
    <row r="29" spans="1:9" ht="42" customHeight="1" thickBot="1" x14ac:dyDescent="0.3">
      <c r="A29" s="48">
        <v>17</v>
      </c>
      <c r="B29" s="65" t="s">
        <v>179</v>
      </c>
      <c r="C29" s="66"/>
      <c r="D29" s="66"/>
      <c r="E29" s="67"/>
      <c r="F29" s="50" t="s">
        <v>52</v>
      </c>
      <c r="G29" s="50">
        <v>30</v>
      </c>
      <c r="H29" s="51">
        <f t="shared" si="0"/>
        <v>0</v>
      </c>
      <c r="I29" s="54"/>
    </row>
    <row r="30" spans="1:9" ht="42" customHeight="1" thickBot="1" x14ac:dyDescent="0.3">
      <c r="A30" s="48">
        <v>18</v>
      </c>
      <c r="B30" s="65" t="s">
        <v>180</v>
      </c>
      <c r="C30" s="66"/>
      <c r="D30" s="66"/>
      <c r="E30" s="67"/>
      <c r="F30" s="50" t="s">
        <v>52</v>
      </c>
      <c r="G30" s="50">
        <v>30</v>
      </c>
      <c r="H30" s="51">
        <f t="shared" si="0"/>
        <v>0</v>
      </c>
      <c r="I30" s="54"/>
    </row>
    <row r="31" spans="1:9" ht="42" customHeight="1" thickBot="1" x14ac:dyDescent="0.3">
      <c r="A31" s="48">
        <v>19</v>
      </c>
      <c r="B31" s="65" t="s">
        <v>181</v>
      </c>
      <c r="C31" s="66"/>
      <c r="D31" s="66"/>
      <c r="E31" s="67"/>
      <c r="F31" s="49" t="s">
        <v>52</v>
      </c>
      <c r="G31" s="50">
        <v>20</v>
      </c>
      <c r="H31" s="51">
        <f t="shared" si="0"/>
        <v>0</v>
      </c>
      <c r="I31" s="54"/>
    </row>
    <row r="32" spans="1:9" ht="42" customHeight="1" thickBot="1" x14ac:dyDescent="0.3">
      <c r="A32" s="48">
        <v>20</v>
      </c>
      <c r="B32" s="65" t="s">
        <v>182</v>
      </c>
      <c r="C32" s="66"/>
      <c r="D32" s="66"/>
      <c r="E32" s="67"/>
      <c r="F32" s="50" t="s">
        <v>52</v>
      </c>
      <c r="G32" s="50">
        <v>10</v>
      </c>
      <c r="H32" s="51">
        <f t="shared" si="0"/>
        <v>0</v>
      </c>
      <c r="I32" s="54"/>
    </row>
    <row r="33" spans="1:9" ht="42" customHeight="1" thickBot="1" x14ac:dyDescent="0.3">
      <c r="A33" s="48">
        <v>21</v>
      </c>
      <c r="B33" s="65" t="s">
        <v>183</v>
      </c>
      <c r="C33" s="66"/>
      <c r="D33" s="66"/>
      <c r="E33" s="67"/>
      <c r="F33" s="50" t="s">
        <v>50</v>
      </c>
      <c r="G33" s="50">
        <v>2000</v>
      </c>
      <c r="H33" s="51">
        <f t="shared" si="0"/>
        <v>0</v>
      </c>
      <c r="I33" s="54"/>
    </row>
    <row r="34" spans="1:9" ht="54" customHeight="1" thickBot="1" x14ac:dyDescent="0.3">
      <c r="A34" s="48">
        <v>22</v>
      </c>
      <c r="B34" s="65" t="s">
        <v>184</v>
      </c>
      <c r="C34" s="66"/>
      <c r="D34" s="66"/>
      <c r="E34" s="67"/>
      <c r="F34" s="49" t="s">
        <v>52</v>
      </c>
      <c r="G34" s="50">
        <v>40</v>
      </c>
      <c r="H34" s="51">
        <f t="shared" si="0"/>
        <v>0</v>
      </c>
      <c r="I34" s="54"/>
    </row>
    <row r="35" spans="1:9" ht="57" customHeight="1" thickBot="1" x14ac:dyDescent="0.3">
      <c r="A35" s="48">
        <v>23</v>
      </c>
      <c r="B35" s="65" t="s">
        <v>185</v>
      </c>
      <c r="C35" s="66"/>
      <c r="D35" s="66"/>
      <c r="E35" s="67"/>
      <c r="F35" s="50" t="s">
        <v>52</v>
      </c>
      <c r="G35" s="50">
        <v>40</v>
      </c>
      <c r="H35" s="51">
        <f t="shared" si="0"/>
        <v>0</v>
      </c>
      <c r="I35" s="54"/>
    </row>
    <row r="36" spans="1:9" ht="99.75" customHeight="1" thickBot="1" x14ac:dyDescent="0.3">
      <c r="A36" s="48">
        <v>24</v>
      </c>
      <c r="B36" s="65" t="s">
        <v>186</v>
      </c>
      <c r="C36" s="66"/>
      <c r="D36" s="66"/>
      <c r="E36" s="67"/>
      <c r="F36" s="49" t="s">
        <v>52</v>
      </c>
      <c r="G36" s="50">
        <v>100</v>
      </c>
      <c r="H36" s="51">
        <f t="shared" si="0"/>
        <v>0</v>
      </c>
      <c r="I36" s="54"/>
    </row>
    <row r="37" spans="1:9" ht="54.75" customHeight="1" thickBot="1" x14ac:dyDescent="0.3">
      <c r="A37" s="48">
        <v>25</v>
      </c>
      <c r="B37" s="65" t="s">
        <v>187</v>
      </c>
      <c r="C37" s="66"/>
      <c r="D37" s="66"/>
      <c r="E37" s="67"/>
      <c r="F37" s="50" t="s">
        <v>50</v>
      </c>
      <c r="G37" s="50">
        <v>15</v>
      </c>
      <c r="H37" s="51">
        <f t="shared" si="0"/>
        <v>0</v>
      </c>
      <c r="I37" s="54"/>
    </row>
    <row r="38" spans="1:9" ht="79.5" customHeight="1" thickBot="1" x14ac:dyDescent="0.3">
      <c r="A38" s="48">
        <v>26</v>
      </c>
      <c r="B38" s="65" t="s">
        <v>188</v>
      </c>
      <c r="C38" s="66"/>
      <c r="D38" s="66"/>
      <c r="E38" s="67"/>
      <c r="F38" s="49" t="s">
        <v>50</v>
      </c>
      <c r="G38" s="50">
        <v>60</v>
      </c>
      <c r="H38" s="51">
        <f t="shared" si="0"/>
        <v>0</v>
      </c>
      <c r="I38" s="54"/>
    </row>
    <row r="39" spans="1:9" ht="90" customHeight="1" thickBot="1" x14ac:dyDescent="0.3">
      <c r="A39" s="48">
        <v>27</v>
      </c>
      <c r="B39" s="68" t="s">
        <v>189</v>
      </c>
      <c r="C39" s="69"/>
      <c r="D39" s="69"/>
      <c r="E39" s="70"/>
      <c r="F39" s="52" t="s">
        <v>50</v>
      </c>
      <c r="G39" s="52">
        <v>15</v>
      </c>
      <c r="H39" s="51">
        <f t="shared" si="0"/>
        <v>0</v>
      </c>
      <c r="I39" s="54"/>
    </row>
    <row r="40" spans="1:9" ht="32.25" customHeight="1" thickBot="1" x14ac:dyDescent="0.3">
      <c r="A40" s="48">
        <v>28</v>
      </c>
      <c r="B40" s="68" t="s">
        <v>190</v>
      </c>
      <c r="C40" s="69"/>
      <c r="D40" s="69"/>
      <c r="E40" s="70"/>
      <c r="F40" s="52" t="s">
        <v>50</v>
      </c>
      <c r="G40" s="52">
        <v>3</v>
      </c>
      <c r="H40" s="51">
        <f t="shared" si="0"/>
        <v>0</v>
      </c>
      <c r="I40" s="54"/>
    </row>
    <row r="41" spans="1:9" ht="57.75" customHeight="1" thickBot="1" x14ac:dyDescent="0.3">
      <c r="A41" s="48">
        <v>29</v>
      </c>
      <c r="B41" s="65" t="s">
        <v>191</v>
      </c>
      <c r="C41" s="66"/>
      <c r="D41" s="66"/>
      <c r="E41" s="67"/>
      <c r="F41" s="50" t="s">
        <v>52</v>
      </c>
      <c r="G41" s="50">
        <v>20</v>
      </c>
      <c r="H41" s="51">
        <f t="shared" si="0"/>
        <v>0</v>
      </c>
      <c r="I41" s="54"/>
    </row>
    <row r="42" spans="1:9" ht="66.75" customHeight="1" thickBot="1" x14ac:dyDescent="0.3">
      <c r="A42" s="48">
        <v>30</v>
      </c>
      <c r="B42" s="65" t="s">
        <v>192</v>
      </c>
      <c r="C42" s="66"/>
      <c r="D42" s="66"/>
      <c r="E42" s="67"/>
      <c r="F42" s="49" t="s">
        <v>50</v>
      </c>
      <c r="G42" s="50">
        <v>160</v>
      </c>
      <c r="H42" s="51">
        <f t="shared" si="0"/>
        <v>0</v>
      </c>
      <c r="I42" s="54"/>
    </row>
    <row r="43" spans="1:9" ht="75" customHeight="1" thickBot="1" x14ac:dyDescent="0.3">
      <c r="A43" s="48">
        <v>31</v>
      </c>
      <c r="B43" s="68" t="s">
        <v>193</v>
      </c>
      <c r="C43" s="69"/>
      <c r="D43" s="69"/>
      <c r="E43" s="70"/>
      <c r="F43" s="52" t="s">
        <v>50</v>
      </c>
      <c r="G43" s="52">
        <v>5</v>
      </c>
      <c r="H43" s="51">
        <f t="shared" si="0"/>
        <v>0</v>
      </c>
      <c r="I43" s="54"/>
    </row>
    <row r="44" spans="1:9" ht="157.5" customHeight="1" thickBot="1" x14ac:dyDescent="0.3">
      <c r="A44" s="48">
        <v>32</v>
      </c>
      <c r="B44" s="65" t="s">
        <v>194</v>
      </c>
      <c r="C44" s="66"/>
      <c r="D44" s="66"/>
      <c r="E44" s="67"/>
      <c r="F44" s="50" t="s">
        <v>50</v>
      </c>
      <c r="G44" s="50">
        <v>45</v>
      </c>
      <c r="H44" s="51">
        <f t="shared" si="0"/>
        <v>0</v>
      </c>
      <c r="I44" s="54"/>
    </row>
    <row r="45" spans="1:9" ht="155.25" customHeight="1" thickBot="1" x14ac:dyDescent="0.3">
      <c r="A45" s="48">
        <v>33</v>
      </c>
      <c r="B45" s="65" t="s">
        <v>195</v>
      </c>
      <c r="C45" s="66"/>
      <c r="D45" s="66"/>
      <c r="E45" s="67"/>
      <c r="F45" s="49" t="s">
        <v>50</v>
      </c>
      <c r="G45" s="50">
        <v>150</v>
      </c>
      <c r="H45" s="51">
        <f t="shared" si="0"/>
        <v>0</v>
      </c>
      <c r="I45" s="54"/>
    </row>
    <row r="46" spans="1:9" ht="157.5" customHeight="1" thickBot="1" x14ac:dyDescent="0.3">
      <c r="A46" s="48">
        <v>34</v>
      </c>
      <c r="B46" s="89" t="s">
        <v>210</v>
      </c>
      <c r="C46" s="90"/>
      <c r="D46" s="90"/>
      <c r="E46" s="91"/>
      <c r="F46" s="49" t="s">
        <v>50</v>
      </c>
      <c r="G46" s="50">
        <v>3</v>
      </c>
      <c r="H46" s="51">
        <f t="shared" si="0"/>
        <v>0</v>
      </c>
      <c r="I46" s="54"/>
    </row>
    <row r="47" spans="1:9" ht="48.75" customHeight="1" thickBot="1" x14ac:dyDescent="0.3">
      <c r="A47" s="48">
        <v>35</v>
      </c>
      <c r="B47" s="65" t="s">
        <v>196</v>
      </c>
      <c r="C47" s="66"/>
      <c r="D47" s="66"/>
      <c r="E47" s="67"/>
      <c r="F47" s="49" t="s">
        <v>50</v>
      </c>
      <c r="G47" s="50">
        <v>100</v>
      </c>
      <c r="H47" s="51">
        <f t="shared" si="0"/>
        <v>0</v>
      </c>
      <c r="I47" s="54"/>
    </row>
    <row r="48" spans="1:9" ht="54" customHeight="1" thickBot="1" x14ac:dyDescent="0.3">
      <c r="A48" s="48">
        <v>36</v>
      </c>
      <c r="B48" s="65" t="s">
        <v>197</v>
      </c>
      <c r="C48" s="66"/>
      <c r="D48" s="66"/>
      <c r="E48" s="67"/>
      <c r="F48" s="49" t="s">
        <v>50</v>
      </c>
      <c r="G48" s="50">
        <v>50</v>
      </c>
      <c r="H48" s="51">
        <f t="shared" si="0"/>
        <v>0</v>
      </c>
      <c r="I48" s="54"/>
    </row>
    <row r="49" spans="1:10" ht="59.25" customHeight="1" thickBot="1" x14ac:dyDescent="0.3">
      <c r="A49" s="48">
        <v>37</v>
      </c>
      <c r="B49" s="65" t="s">
        <v>198</v>
      </c>
      <c r="C49" s="66"/>
      <c r="D49" s="66"/>
      <c r="E49" s="67"/>
      <c r="F49" s="49" t="s">
        <v>50</v>
      </c>
      <c r="G49" s="50">
        <v>50</v>
      </c>
      <c r="H49" s="51">
        <f t="shared" si="0"/>
        <v>0</v>
      </c>
      <c r="I49" s="54"/>
    </row>
    <row r="50" spans="1:10" ht="161.25" customHeight="1" thickBot="1" x14ac:dyDescent="0.3">
      <c r="A50" s="48">
        <v>38</v>
      </c>
      <c r="B50" s="65" t="s">
        <v>199</v>
      </c>
      <c r="C50" s="66"/>
      <c r="D50" s="66"/>
      <c r="E50" s="67"/>
      <c r="F50" s="49" t="s">
        <v>50</v>
      </c>
      <c r="G50" s="50">
        <v>60</v>
      </c>
      <c r="H50" s="51">
        <f t="shared" si="0"/>
        <v>0</v>
      </c>
      <c r="I50" s="54"/>
    </row>
    <row r="51" spans="1:10" ht="64.5" customHeight="1" thickBot="1" x14ac:dyDescent="0.3">
      <c r="A51" s="48">
        <v>39</v>
      </c>
      <c r="B51" s="65" t="s">
        <v>200</v>
      </c>
      <c r="C51" s="66"/>
      <c r="D51" s="66"/>
      <c r="E51" s="67"/>
      <c r="F51" s="49" t="s">
        <v>50</v>
      </c>
      <c r="G51" s="50">
        <v>100</v>
      </c>
      <c r="H51" s="51">
        <f t="shared" si="0"/>
        <v>0</v>
      </c>
      <c r="I51" s="54"/>
    </row>
    <row r="52" spans="1:10" ht="66.75" customHeight="1" thickBot="1" x14ac:dyDescent="0.3">
      <c r="A52" s="48">
        <v>40</v>
      </c>
      <c r="B52" s="65" t="s">
        <v>201</v>
      </c>
      <c r="C52" s="66"/>
      <c r="D52" s="66"/>
      <c r="E52" s="67"/>
      <c r="F52" s="50" t="s">
        <v>50</v>
      </c>
      <c r="G52" s="50">
        <v>20</v>
      </c>
      <c r="H52" s="51">
        <f t="shared" si="0"/>
        <v>0</v>
      </c>
      <c r="I52" s="54"/>
    </row>
    <row r="53" spans="1:10" ht="115.5" customHeight="1" thickBot="1" x14ac:dyDescent="0.3">
      <c r="A53" s="48">
        <v>41</v>
      </c>
      <c r="B53" s="65" t="s">
        <v>202</v>
      </c>
      <c r="C53" s="66"/>
      <c r="D53" s="66"/>
      <c r="E53" s="67"/>
      <c r="F53" s="50" t="s">
        <v>52</v>
      </c>
      <c r="G53" s="50">
        <v>65</v>
      </c>
      <c r="H53" s="51">
        <f t="shared" si="0"/>
        <v>0</v>
      </c>
      <c r="I53" s="54"/>
    </row>
    <row r="54" spans="1:10" ht="79.5" customHeight="1" thickBot="1" x14ac:dyDescent="0.3">
      <c r="A54" s="48">
        <v>42</v>
      </c>
      <c r="B54" s="65" t="s">
        <v>203</v>
      </c>
      <c r="C54" s="66"/>
      <c r="D54" s="66"/>
      <c r="E54" s="67"/>
      <c r="F54" s="49" t="s">
        <v>52</v>
      </c>
      <c r="G54" s="50">
        <v>50</v>
      </c>
      <c r="H54" s="51">
        <f t="shared" si="0"/>
        <v>0</v>
      </c>
      <c r="I54" s="54"/>
    </row>
    <row r="55" spans="1:10" ht="42" customHeight="1" thickBot="1" x14ac:dyDescent="0.3">
      <c r="A55" s="48">
        <v>43</v>
      </c>
      <c r="B55" s="65" t="s">
        <v>204</v>
      </c>
      <c r="C55" s="66"/>
      <c r="D55" s="66"/>
      <c r="E55" s="67"/>
      <c r="F55" s="50" t="s">
        <v>50</v>
      </c>
      <c r="G55" s="50">
        <v>15</v>
      </c>
      <c r="H55" s="51">
        <f t="shared" si="0"/>
        <v>0</v>
      </c>
      <c r="I55" s="54"/>
    </row>
    <row r="56" spans="1:10" ht="81.75" customHeight="1" thickBot="1" x14ac:dyDescent="0.3">
      <c r="A56" s="48">
        <v>44</v>
      </c>
      <c r="B56" s="65" t="s">
        <v>211</v>
      </c>
      <c r="C56" s="66"/>
      <c r="D56" s="66"/>
      <c r="E56" s="67"/>
      <c r="F56" s="49" t="s">
        <v>50</v>
      </c>
      <c r="G56" s="50">
        <v>10</v>
      </c>
      <c r="H56" s="51">
        <f t="shared" si="0"/>
        <v>0</v>
      </c>
      <c r="I56" s="54"/>
    </row>
    <row r="57" spans="1:10" ht="42" customHeight="1" thickBot="1" x14ac:dyDescent="0.3">
      <c r="A57" s="53">
        <v>45</v>
      </c>
      <c r="B57" s="65" t="s">
        <v>205</v>
      </c>
      <c r="C57" s="87"/>
      <c r="D57" s="87"/>
      <c r="E57" s="88"/>
      <c r="F57" s="50" t="s">
        <v>52</v>
      </c>
      <c r="G57" s="50">
        <v>100</v>
      </c>
      <c r="H57" s="51">
        <f t="shared" si="0"/>
        <v>0</v>
      </c>
      <c r="I57" s="54"/>
    </row>
    <row r="58" spans="1:10" ht="45.75" customHeight="1" x14ac:dyDescent="0.25">
      <c r="A58" s="59" t="s">
        <v>212</v>
      </c>
      <c r="B58" s="60"/>
      <c r="C58" s="60"/>
      <c r="D58" s="60"/>
      <c r="E58" s="60"/>
      <c r="F58" s="60"/>
      <c r="G58" s="60"/>
      <c r="H58" s="58">
        <f>SUM(H13:H57)</f>
        <v>0</v>
      </c>
      <c r="I58" s="58"/>
    </row>
    <row r="59" spans="1:10" ht="147.75" customHeight="1" x14ac:dyDescent="0.25">
      <c r="A59" s="61" t="s">
        <v>160</v>
      </c>
      <c r="B59" s="61"/>
      <c r="C59" s="61"/>
      <c r="D59" s="61"/>
      <c r="E59" s="61"/>
      <c r="F59" s="61"/>
      <c r="G59" s="61"/>
      <c r="H59" s="61"/>
      <c r="I59" s="61"/>
      <c r="J59" s="43"/>
    </row>
    <row r="60" spans="1:10" ht="34.5" customHeight="1" x14ac:dyDescent="0.25">
      <c r="A60" s="56"/>
      <c r="B60" s="56"/>
      <c r="C60" s="56"/>
      <c r="D60" s="56"/>
      <c r="E60" s="56"/>
      <c r="F60" s="56"/>
      <c r="G60" s="56"/>
      <c r="H60" s="56"/>
      <c r="I60" s="56"/>
    </row>
    <row r="61" spans="1:10" ht="51" customHeight="1" x14ac:dyDescent="0.25">
      <c r="A61" s="57"/>
      <c r="B61" s="57"/>
      <c r="C61" s="57"/>
      <c r="D61" s="57"/>
      <c r="E61" s="57"/>
      <c r="F61" s="57"/>
      <c r="G61" s="57"/>
      <c r="H61" s="57"/>
      <c r="I61" s="57"/>
    </row>
    <row r="62" spans="1:10" ht="15.75" customHeight="1" x14ac:dyDescent="0.25">
      <c r="A62" s="55" t="s">
        <v>161</v>
      </c>
      <c r="B62" s="55"/>
      <c r="C62" s="55"/>
      <c r="D62" s="55"/>
      <c r="E62" s="55"/>
      <c r="F62" s="55" t="s">
        <v>161</v>
      </c>
      <c r="G62" s="55"/>
      <c r="H62" s="55"/>
      <c r="I62" s="55"/>
    </row>
    <row r="63" spans="1:10" ht="50.25" customHeight="1" x14ac:dyDescent="0.25">
      <c r="A63" s="55" t="s">
        <v>162</v>
      </c>
      <c r="B63" s="55"/>
      <c r="C63" s="55"/>
      <c r="D63" s="55"/>
      <c r="E63" s="55"/>
      <c r="F63" s="55" t="s">
        <v>163</v>
      </c>
      <c r="G63" s="55"/>
      <c r="H63" s="55"/>
      <c r="I63" s="55"/>
    </row>
  </sheetData>
  <sheetProtection algorithmName="SHA-512" hashValue="KXlvaIRpAg5WR45UAPZykzlppPNLlTvtD5idr1zujxZ21oA4bTJDGUjwAy1jYE66EgrHJE2j0DBmxypo6Yj7fA==" saltValue="h31feaVpWLJhZKUftwll5w==" spinCount="100000" sheet="1" objects="1" scenarios="1"/>
  <mergeCells count="72">
    <mergeCell ref="A8:D8"/>
    <mergeCell ref="A9:D9"/>
    <mergeCell ref="A10:D10"/>
    <mergeCell ref="E8:I8"/>
    <mergeCell ref="E9:I9"/>
    <mergeCell ref="E10:I10"/>
    <mergeCell ref="A11:I11"/>
    <mergeCell ref="B54:E54"/>
    <mergeCell ref="B55:E55"/>
    <mergeCell ref="B56:E56"/>
    <mergeCell ref="B57:E57"/>
    <mergeCell ref="B49:E49"/>
    <mergeCell ref="B50:E50"/>
    <mergeCell ref="B51:E51"/>
    <mergeCell ref="B52:E52"/>
    <mergeCell ref="B53:E53"/>
    <mergeCell ref="B44:E44"/>
    <mergeCell ref="B45:E45"/>
    <mergeCell ref="B46:E46"/>
    <mergeCell ref="B47:E47"/>
    <mergeCell ref="B48:E48"/>
    <mergeCell ref="B39:E39"/>
    <mergeCell ref="B41:E41"/>
    <mergeCell ref="B42:E42"/>
    <mergeCell ref="B43:E43"/>
    <mergeCell ref="B34:E34"/>
    <mergeCell ref="B35:E35"/>
    <mergeCell ref="B38:E38"/>
    <mergeCell ref="B37:E37"/>
    <mergeCell ref="B36:E36"/>
    <mergeCell ref="B30:E30"/>
    <mergeCell ref="B31:E31"/>
    <mergeCell ref="B32:E32"/>
    <mergeCell ref="B33:E33"/>
    <mergeCell ref="B40:E40"/>
    <mergeCell ref="B25:E25"/>
    <mergeCell ref="B26:E26"/>
    <mergeCell ref="B27:E27"/>
    <mergeCell ref="B28:E28"/>
    <mergeCell ref="B29:E29"/>
    <mergeCell ref="A6:D6"/>
    <mergeCell ref="E6:I6"/>
    <mergeCell ref="E5:I5"/>
    <mergeCell ref="A7:D7"/>
    <mergeCell ref="E7:I7"/>
    <mergeCell ref="A1:I1"/>
    <mergeCell ref="A2:I2"/>
    <mergeCell ref="A3:I3"/>
    <mergeCell ref="A4:I4"/>
    <mergeCell ref="A5:D5"/>
    <mergeCell ref="H58:I58"/>
    <mergeCell ref="A58:G58"/>
    <mergeCell ref="A59:I59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A63:E63"/>
    <mergeCell ref="F63:I63"/>
    <mergeCell ref="A60:E61"/>
    <mergeCell ref="F60:I61"/>
    <mergeCell ref="A62:E62"/>
    <mergeCell ref="F62:I62"/>
  </mergeCells>
  <dataValidations count="2">
    <dataValidation type="whole" operator="greaterThanOrEqual" allowBlank="1" showInputMessage="1" showErrorMessage="1" errorTitle="Dane niepoprawne" error="Należy wprowadzić pełną liczbę" sqref="G15:G57" xr:uid="{4413B345-0642-4FA6-AE3F-90668A70D236}">
      <formula1>0</formula1>
    </dataValidation>
    <dataValidation type="custom" showInputMessage="1" showErrorMessage="1" errorTitle="to nie są liczby" error="Wszystkie ceny należy wpisać za pomocą liczb arabskich z dokładnością do dwóch miejsc po przecinku. Wartości muszą być większe niż zero." sqref="I13:I57" xr:uid="{154FEAD7-C904-47AC-9200-34DA6A48CA36}">
      <formula1>AND(ISNUMBER(I13),I13=ROUND(I13,2),I13&gt;0)</formula1>
    </dataValidation>
  </dataValidations>
  <pageMargins left="0.7" right="0.7" top="0.75" bottom="0.75" header="0.3" footer="0.3"/>
  <pageSetup paperSize="9" fitToHeight="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zoomScale="110" zoomScaleNormal="110" workbookViewId="0">
      <selection activeCell="Q1" sqref="A1:Q1048576"/>
    </sheetView>
  </sheetViews>
  <sheetFormatPr defaultRowHeight="15" x14ac:dyDescent="0.25"/>
  <cols>
    <col min="2" max="2" width="58.7109375" customWidth="1"/>
    <col min="12" max="12" width="13.7109375" customWidth="1"/>
    <col min="13" max="13" width="12.28515625" customWidth="1"/>
    <col min="15" max="15" width="12.28515625" customWidth="1"/>
  </cols>
  <sheetData>
    <row r="1" spans="1:17" ht="39" thickBot="1" x14ac:dyDescent="0.3">
      <c r="A1" s="92" t="s">
        <v>56</v>
      </c>
      <c r="B1" s="93"/>
      <c r="C1" s="94"/>
      <c r="D1" s="10" t="s">
        <v>71</v>
      </c>
      <c r="E1" s="11" t="s">
        <v>72</v>
      </c>
      <c r="F1" s="11" t="s">
        <v>73</v>
      </c>
      <c r="G1" s="11" t="s">
        <v>74</v>
      </c>
      <c r="H1" s="11" t="s">
        <v>75</v>
      </c>
      <c r="I1" s="11" t="s">
        <v>76</v>
      </c>
      <c r="J1" s="11" t="s">
        <v>77</v>
      </c>
      <c r="K1" s="11" t="s">
        <v>78</v>
      </c>
      <c r="L1" s="11" t="s">
        <v>79</v>
      </c>
      <c r="M1" s="11" t="s">
        <v>80</v>
      </c>
      <c r="N1" s="10" t="s">
        <v>81</v>
      </c>
      <c r="O1" s="11" t="s">
        <v>82</v>
      </c>
      <c r="P1" s="12" t="s">
        <v>83</v>
      </c>
      <c r="Q1" s="13"/>
    </row>
    <row r="2" spans="1:17" ht="15.75" thickBot="1" x14ac:dyDescent="0.3">
      <c r="A2" s="14" t="s">
        <v>54</v>
      </c>
      <c r="B2" s="15" t="s">
        <v>84</v>
      </c>
      <c r="C2" s="16" t="s">
        <v>53</v>
      </c>
      <c r="D2" s="15" t="s">
        <v>85</v>
      </c>
      <c r="E2" s="15" t="s">
        <v>85</v>
      </c>
      <c r="F2" s="15" t="s">
        <v>85</v>
      </c>
      <c r="G2" s="15" t="s">
        <v>85</v>
      </c>
      <c r="H2" s="15" t="s">
        <v>85</v>
      </c>
      <c r="I2" s="15" t="s">
        <v>85</v>
      </c>
      <c r="J2" s="15" t="s">
        <v>85</v>
      </c>
      <c r="K2" s="15" t="s">
        <v>85</v>
      </c>
      <c r="L2" s="15" t="s">
        <v>85</v>
      </c>
      <c r="M2" s="15" t="s">
        <v>85</v>
      </c>
      <c r="N2" s="15" t="s">
        <v>85</v>
      </c>
      <c r="O2" s="15" t="s">
        <v>85</v>
      </c>
      <c r="P2" s="5" t="s">
        <v>85</v>
      </c>
      <c r="Q2" s="13"/>
    </row>
    <row r="3" spans="1:17" ht="15.75" thickBot="1" x14ac:dyDescent="0.3">
      <c r="A3" s="3">
        <v>1</v>
      </c>
      <c r="B3" s="3" t="s">
        <v>57</v>
      </c>
      <c r="C3" s="17" t="s">
        <v>58</v>
      </c>
      <c r="D3" s="6">
        <v>50</v>
      </c>
      <c r="E3" s="6">
        <v>5</v>
      </c>
      <c r="F3" s="6">
        <v>6</v>
      </c>
      <c r="G3" s="6">
        <v>4</v>
      </c>
      <c r="H3" s="6">
        <v>94</v>
      </c>
      <c r="I3" s="6">
        <v>0</v>
      </c>
      <c r="J3" s="6">
        <v>20</v>
      </c>
      <c r="K3" s="6">
        <v>50</v>
      </c>
      <c r="L3" s="6">
        <v>0</v>
      </c>
      <c r="M3" s="6">
        <v>0</v>
      </c>
      <c r="N3" s="6">
        <v>30</v>
      </c>
      <c r="O3" s="6">
        <v>4</v>
      </c>
      <c r="P3" s="18">
        <v>30</v>
      </c>
      <c r="Q3" s="19">
        <f>SUM(D3:P3)</f>
        <v>293</v>
      </c>
    </row>
    <row r="4" spans="1:17" ht="15.75" thickBot="1" x14ac:dyDescent="0.3">
      <c r="A4" s="3">
        <v>2</v>
      </c>
      <c r="B4" s="3" t="s">
        <v>59</v>
      </c>
      <c r="C4" s="17" t="s">
        <v>58</v>
      </c>
      <c r="D4" s="6">
        <v>0</v>
      </c>
      <c r="E4" s="6">
        <v>0</v>
      </c>
      <c r="F4" s="6">
        <v>0</v>
      </c>
      <c r="G4" s="6">
        <v>0</v>
      </c>
      <c r="H4" s="6">
        <v>3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18">
        <v>1</v>
      </c>
      <c r="Q4" s="19">
        <f>SUM(D4:P4)</f>
        <v>4</v>
      </c>
    </row>
    <row r="5" spans="1:17" ht="15.75" thickBot="1" x14ac:dyDescent="0.3">
      <c r="A5" s="3">
        <v>3</v>
      </c>
      <c r="B5" s="3" t="s">
        <v>63</v>
      </c>
      <c r="C5" s="17" t="s">
        <v>50</v>
      </c>
      <c r="D5" s="6"/>
      <c r="E5" s="6"/>
      <c r="F5" s="6"/>
      <c r="G5" s="6"/>
      <c r="H5" s="6"/>
      <c r="I5" s="6">
        <v>10</v>
      </c>
      <c r="J5" s="6"/>
      <c r="K5" s="6"/>
      <c r="L5" s="6"/>
      <c r="M5" s="6"/>
      <c r="N5" s="6"/>
      <c r="O5" s="6"/>
      <c r="P5" s="18">
        <v>10</v>
      </c>
      <c r="Q5" s="19">
        <f t="shared" ref="Q5:Q64" si="0">SUM(D5:P5)</f>
        <v>20</v>
      </c>
    </row>
    <row r="6" spans="1:17" ht="15.75" thickBot="1" x14ac:dyDescent="0.3">
      <c r="A6" s="3">
        <v>4</v>
      </c>
      <c r="B6" s="3" t="s">
        <v>0</v>
      </c>
      <c r="C6" s="17" t="s">
        <v>50</v>
      </c>
      <c r="D6" s="6">
        <v>0</v>
      </c>
      <c r="E6" s="6">
        <v>0</v>
      </c>
      <c r="F6" s="6">
        <v>0</v>
      </c>
      <c r="G6" s="6">
        <v>0</v>
      </c>
      <c r="H6" s="6">
        <v>12</v>
      </c>
      <c r="I6" s="6">
        <v>30</v>
      </c>
      <c r="J6" s="6">
        <v>0</v>
      </c>
      <c r="K6" s="6">
        <v>0</v>
      </c>
      <c r="L6" s="6">
        <v>3</v>
      </c>
      <c r="M6" s="6">
        <v>0</v>
      </c>
      <c r="N6" s="6">
        <v>0</v>
      </c>
      <c r="O6" s="6">
        <v>0</v>
      </c>
      <c r="P6" s="18">
        <v>10</v>
      </c>
      <c r="Q6" s="19">
        <f t="shared" si="0"/>
        <v>55</v>
      </c>
    </row>
    <row r="7" spans="1:17" ht="15.75" thickBot="1" x14ac:dyDescent="0.3">
      <c r="A7" s="3">
        <v>5</v>
      </c>
      <c r="B7" s="3" t="s">
        <v>88</v>
      </c>
      <c r="C7" s="17" t="s">
        <v>50</v>
      </c>
      <c r="D7" s="6"/>
      <c r="E7" s="6"/>
      <c r="F7" s="6"/>
      <c r="G7" s="6"/>
      <c r="H7" s="6"/>
      <c r="I7" s="6">
        <v>2</v>
      </c>
      <c r="J7" s="6"/>
      <c r="K7" s="6"/>
      <c r="L7" s="6"/>
      <c r="M7" s="6"/>
      <c r="N7" s="6"/>
      <c r="O7" s="6"/>
      <c r="P7" s="18">
        <v>10</v>
      </c>
      <c r="Q7" s="19">
        <f t="shared" si="0"/>
        <v>12</v>
      </c>
    </row>
    <row r="8" spans="1:17" ht="15.75" thickBot="1" x14ac:dyDescent="0.3">
      <c r="A8" s="3">
        <v>6</v>
      </c>
      <c r="B8" s="3" t="s">
        <v>1</v>
      </c>
      <c r="C8" s="3" t="s">
        <v>50</v>
      </c>
      <c r="D8" s="6">
        <v>0</v>
      </c>
      <c r="E8" s="6">
        <v>0</v>
      </c>
      <c r="F8" s="6">
        <v>0</v>
      </c>
      <c r="G8" s="6">
        <v>0</v>
      </c>
      <c r="H8" s="6">
        <v>11</v>
      </c>
      <c r="I8" s="6">
        <v>5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18"/>
      <c r="Q8" s="19">
        <f t="shared" si="0"/>
        <v>16</v>
      </c>
    </row>
    <row r="9" spans="1:17" ht="15.75" thickBot="1" x14ac:dyDescent="0.3">
      <c r="A9" s="3">
        <v>7</v>
      </c>
      <c r="B9" s="3" t="s">
        <v>2</v>
      </c>
      <c r="C9" s="17" t="s">
        <v>50</v>
      </c>
      <c r="D9" s="6">
        <v>0</v>
      </c>
      <c r="E9" s="6">
        <v>0</v>
      </c>
      <c r="F9" s="6">
        <v>0</v>
      </c>
      <c r="G9" s="6">
        <v>0</v>
      </c>
      <c r="H9" s="6">
        <v>6</v>
      </c>
      <c r="I9" s="6">
        <v>5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18"/>
      <c r="Q9" s="19">
        <f t="shared" si="0"/>
        <v>11</v>
      </c>
    </row>
    <row r="10" spans="1:17" ht="15.75" thickBot="1" x14ac:dyDescent="0.3">
      <c r="A10" s="3">
        <v>8</v>
      </c>
      <c r="B10" s="3" t="s">
        <v>87</v>
      </c>
      <c r="C10" s="17" t="s">
        <v>50</v>
      </c>
      <c r="D10" s="6"/>
      <c r="E10" s="6"/>
      <c r="F10" s="6"/>
      <c r="G10" s="6"/>
      <c r="H10" s="6"/>
      <c r="I10" s="6">
        <v>10</v>
      </c>
      <c r="J10" s="6"/>
      <c r="K10" s="6"/>
      <c r="L10" s="6"/>
      <c r="M10" s="6"/>
      <c r="N10" s="6"/>
      <c r="O10" s="6"/>
      <c r="P10" s="18"/>
      <c r="Q10" s="19">
        <f t="shared" si="0"/>
        <v>10</v>
      </c>
    </row>
    <row r="11" spans="1:17" ht="15.75" thickBot="1" x14ac:dyDescent="0.3">
      <c r="A11" s="3">
        <v>9</v>
      </c>
      <c r="B11" s="3" t="s">
        <v>89</v>
      </c>
      <c r="C11" s="17" t="s">
        <v>50</v>
      </c>
      <c r="D11" s="6"/>
      <c r="E11" s="6"/>
      <c r="F11" s="6"/>
      <c r="G11" s="6"/>
      <c r="H11" s="6"/>
      <c r="I11" s="6">
        <v>10</v>
      </c>
      <c r="J11" s="6"/>
      <c r="K11" s="6"/>
      <c r="L11" s="6"/>
      <c r="M11" s="6"/>
      <c r="N11" s="6"/>
      <c r="O11" s="6"/>
      <c r="P11" s="18"/>
      <c r="Q11" s="19">
        <f t="shared" si="0"/>
        <v>10</v>
      </c>
    </row>
    <row r="12" spans="1:17" ht="15.75" thickBot="1" x14ac:dyDescent="0.3">
      <c r="A12" s="3">
        <v>10</v>
      </c>
      <c r="B12" s="3" t="s">
        <v>3</v>
      </c>
      <c r="C12" s="3" t="s">
        <v>50</v>
      </c>
      <c r="D12" s="6">
        <v>0</v>
      </c>
      <c r="E12" s="6">
        <v>1</v>
      </c>
      <c r="F12" s="6">
        <v>0</v>
      </c>
      <c r="G12" s="6">
        <v>0</v>
      </c>
      <c r="H12" s="6">
        <v>0</v>
      </c>
      <c r="I12" s="6">
        <v>1</v>
      </c>
      <c r="J12" s="6">
        <v>0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18">
        <v>3</v>
      </c>
      <c r="Q12" s="19">
        <f t="shared" si="0"/>
        <v>6</v>
      </c>
    </row>
    <row r="13" spans="1:17" ht="15.75" thickBot="1" x14ac:dyDescent="0.3">
      <c r="A13" s="3">
        <v>11</v>
      </c>
      <c r="B13" s="3" t="s">
        <v>65</v>
      </c>
      <c r="C13" s="3" t="s">
        <v>50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8">
        <v>5</v>
      </c>
      <c r="Q13" s="19">
        <f t="shared" si="0"/>
        <v>5</v>
      </c>
    </row>
    <row r="14" spans="1:17" ht="15.75" thickBot="1" x14ac:dyDescent="0.3">
      <c r="A14" s="3">
        <v>12</v>
      </c>
      <c r="B14" s="3" t="s">
        <v>66</v>
      </c>
      <c r="C14" s="3" t="s">
        <v>50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8">
        <v>5</v>
      </c>
      <c r="Q14" s="19">
        <f t="shared" si="0"/>
        <v>5</v>
      </c>
    </row>
    <row r="15" spans="1:17" ht="15.75" thickBot="1" x14ac:dyDescent="0.3">
      <c r="A15" s="3">
        <v>13</v>
      </c>
      <c r="B15" s="3" t="s">
        <v>4</v>
      </c>
      <c r="C15" s="17" t="s">
        <v>50</v>
      </c>
      <c r="D15" s="6">
        <v>0</v>
      </c>
      <c r="E15" s="6">
        <v>2</v>
      </c>
      <c r="F15" s="6">
        <v>0</v>
      </c>
      <c r="G15" s="6">
        <v>2</v>
      </c>
      <c r="H15" s="6">
        <v>25</v>
      </c>
      <c r="I15" s="6">
        <v>140</v>
      </c>
      <c r="J15" s="6">
        <v>0</v>
      </c>
      <c r="K15" s="6">
        <v>0</v>
      </c>
      <c r="L15" s="6">
        <v>5</v>
      </c>
      <c r="M15" s="6">
        <v>3</v>
      </c>
      <c r="N15" s="6">
        <v>0</v>
      </c>
      <c r="O15" s="6">
        <v>2</v>
      </c>
      <c r="P15" s="18">
        <v>10</v>
      </c>
      <c r="Q15" s="19">
        <f t="shared" si="0"/>
        <v>189</v>
      </c>
    </row>
    <row r="16" spans="1:17" ht="15.75" thickBot="1" x14ac:dyDescent="0.3">
      <c r="A16" s="3">
        <v>14</v>
      </c>
      <c r="B16" s="3" t="s">
        <v>5</v>
      </c>
      <c r="C16" s="3" t="s">
        <v>50</v>
      </c>
      <c r="D16" s="6">
        <v>30</v>
      </c>
      <c r="E16" s="6">
        <v>2</v>
      </c>
      <c r="F16" s="6">
        <v>6</v>
      </c>
      <c r="G16" s="6">
        <v>4</v>
      </c>
      <c r="H16" s="6">
        <v>53</v>
      </c>
      <c r="I16" s="6">
        <v>150</v>
      </c>
      <c r="J16" s="6">
        <v>0</v>
      </c>
      <c r="K16" s="6">
        <v>20</v>
      </c>
      <c r="L16" s="6">
        <v>10</v>
      </c>
      <c r="M16" s="6">
        <v>5</v>
      </c>
      <c r="N16" s="6">
        <v>5</v>
      </c>
      <c r="O16" s="6">
        <v>4</v>
      </c>
      <c r="P16" s="18">
        <v>10</v>
      </c>
      <c r="Q16" s="19">
        <f t="shared" si="0"/>
        <v>299</v>
      </c>
    </row>
    <row r="17" spans="1:17" ht="15.75" thickBot="1" x14ac:dyDescent="0.3">
      <c r="A17" s="3">
        <v>15</v>
      </c>
      <c r="B17" s="3" t="s">
        <v>6</v>
      </c>
      <c r="C17" s="17" t="s">
        <v>50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1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18"/>
      <c r="Q17" s="19">
        <f t="shared" si="0"/>
        <v>1</v>
      </c>
    </row>
    <row r="18" spans="1:17" ht="15.75" thickBot="1" x14ac:dyDescent="0.3">
      <c r="A18" s="3">
        <v>16</v>
      </c>
      <c r="B18" s="3" t="s">
        <v>7</v>
      </c>
      <c r="C18" s="3" t="s">
        <v>51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18">
        <v>2</v>
      </c>
      <c r="Q18" s="19">
        <f t="shared" si="0"/>
        <v>2</v>
      </c>
    </row>
    <row r="19" spans="1:17" ht="15.75" thickBot="1" x14ac:dyDescent="0.3">
      <c r="A19" s="3">
        <v>17</v>
      </c>
      <c r="B19" s="3" t="s">
        <v>8</v>
      </c>
      <c r="C19" s="17" t="s">
        <v>52</v>
      </c>
      <c r="D19" s="6">
        <v>0</v>
      </c>
      <c r="E19" s="6">
        <v>0</v>
      </c>
      <c r="F19" s="6">
        <v>1</v>
      </c>
      <c r="G19" s="6">
        <v>0</v>
      </c>
      <c r="H19" s="6">
        <v>0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18">
        <v>2</v>
      </c>
      <c r="Q19" s="19">
        <f t="shared" si="0"/>
        <v>4</v>
      </c>
    </row>
    <row r="20" spans="1:17" ht="15.75" thickBot="1" x14ac:dyDescent="0.3">
      <c r="A20" s="3">
        <v>18</v>
      </c>
      <c r="B20" s="3" t="s">
        <v>9</v>
      </c>
      <c r="C20" s="3" t="s">
        <v>51</v>
      </c>
      <c r="D20" s="6">
        <v>0</v>
      </c>
      <c r="E20" s="6">
        <v>0</v>
      </c>
      <c r="F20" s="6">
        <v>1</v>
      </c>
      <c r="G20" s="6">
        <v>0</v>
      </c>
      <c r="H20" s="6">
        <v>0</v>
      </c>
      <c r="I20" s="6">
        <v>1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18">
        <v>2</v>
      </c>
      <c r="Q20" s="19">
        <f t="shared" si="0"/>
        <v>4</v>
      </c>
    </row>
    <row r="21" spans="1:17" ht="15.75" thickBot="1" x14ac:dyDescent="0.3">
      <c r="A21" s="3">
        <v>19</v>
      </c>
      <c r="B21" s="3" t="s">
        <v>10</v>
      </c>
      <c r="C21" s="17" t="s">
        <v>50</v>
      </c>
      <c r="D21" s="6">
        <v>0</v>
      </c>
      <c r="E21" s="6">
        <v>0</v>
      </c>
      <c r="F21" s="6">
        <v>3</v>
      </c>
      <c r="G21" s="6">
        <v>0</v>
      </c>
      <c r="H21" s="6">
        <v>6</v>
      </c>
      <c r="I21" s="6">
        <v>15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2</v>
      </c>
      <c r="P21" s="18"/>
      <c r="Q21" s="19">
        <f t="shared" si="0"/>
        <v>26</v>
      </c>
    </row>
    <row r="22" spans="1:17" ht="15.75" thickBot="1" x14ac:dyDescent="0.3">
      <c r="A22" s="3">
        <v>20</v>
      </c>
      <c r="B22" s="3" t="s">
        <v>11</v>
      </c>
      <c r="C22" s="3" t="s">
        <v>52</v>
      </c>
      <c r="D22" s="6">
        <v>6</v>
      </c>
      <c r="E22" s="6">
        <v>2</v>
      </c>
      <c r="F22" s="6">
        <v>0</v>
      </c>
      <c r="G22" s="6">
        <v>2</v>
      </c>
      <c r="H22" s="6">
        <v>16</v>
      </c>
      <c r="I22" s="6">
        <v>30</v>
      </c>
      <c r="J22" s="6">
        <v>0</v>
      </c>
      <c r="K22" s="6">
        <v>0</v>
      </c>
      <c r="L22" s="6">
        <v>3</v>
      </c>
      <c r="M22" s="6">
        <v>4</v>
      </c>
      <c r="N22" s="6">
        <v>0</v>
      </c>
      <c r="O22" s="6">
        <v>0</v>
      </c>
      <c r="P22" s="18"/>
      <c r="Q22" s="19">
        <f t="shared" si="0"/>
        <v>63</v>
      </c>
    </row>
    <row r="23" spans="1:17" ht="15.75" thickBot="1" x14ac:dyDescent="0.3">
      <c r="A23" s="3">
        <v>21</v>
      </c>
      <c r="B23" s="3" t="s">
        <v>12</v>
      </c>
      <c r="C23" s="17" t="s">
        <v>50</v>
      </c>
      <c r="D23" s="6">
        <v>0</v>
      </c>
      <c r="E23" s="6">
        <v>0</v>
      </c>
      <c r="F23" s="6">
        <v>0</v>
      </c>
      <c r="G23" s="6">
        <v>1</v>
      </c>
      <c r="H23" s="6">
        <v>3</v>
      </c>
      <c r="I23" s="6">
        <v>18</v>
      </c>
      <c r="J23" s="6">
        <v>0</v>
      </c>
      <c r="K23" s="6">
        <v>0</v>
      </c>
      <c r="L23" s="6">
        <v>0</v>
      </c>
      <c r="M23" s="6">
        <v>2</v>
      </c>
      <c r="N23" s="6">
        <v>0</v>
      </c>
      <c r="O23" s="6">
        <v>0</v>
      </c>
      <c r="P23" s="18"/>
      <c r="Q23" s="19">
        <f t="shared" si="0"/>
        <v>24</v>
      </c>
    </row>
    <row r="24" spans="1:17" ht="15.75" thickBot="1" x14ac:dyDescent="0.3">
      <c r="A24" s="3">
        <v>22</v>
      </c>
      <c r="B24" s="3" t="s">
        <v>13</v>
      </c>
      <c r="C24" s="3" t="s">
        <v>52</v>
      </c>
      <c r="D24" s="6">
        <v>0</v>
      </c>
      <c r="E24" s="6">
        <v>1</v>
      </c>
      <c r="F24" s="6">
        <v>0</v>
      </c>
      <c r="G24" s="6">
        <v>0</v>
      </c>
      <c r="H24" s="6">
        <v>3</v>
      </c>
      <c r="I24" s="6">
        <v>7</v>
      </c>
      <c r="J24" s="6">
        <v>0</v>
      </c>
      <c r="K24" s="6">
        <v>0</v>
      </c>
      <c r="L24" s="6">
        <v>0</v>
      </c>
      <c r="M24" s="6">
        <v>2</v>
      </c>
      <c r="N24" s="6">
        <v>0</v>
      </c>
      <c r="O24" s="6">
        <v>0</v>
      </c>
      <c r="P24" s="18"/>
      <c r="Q24" s="19">
        <f t="shared" si="0"/>
        <v>13</v>
      </c>
    </row>
    <row r="25" spans="1:17" ht="15.75" thickBot="1" x14ac:dyDescent="0.3">
      <c r="A25" s="3">
        <v>23</v>
      </c>
      <c r="B25" s="3" t="s">
        <v>14</v>
      </c>
      <c r="C25" s="17" t="s">
        <v>52</v>
      </c>
      <c r="D25" s="6">
        <v>1</v>
      </c>
      <c r="E25" s="6">
        <v>1</v>
      </c>
      <c r="F25" s="6">
        <v>0</v>
      </c>
      <c r="G25" s="6">
        <v>0</v>
      </c>
      <c r="H25" s="6">
        <v>4</v>
      </c>
      <c r="I25" s="6">
        <v>0</v>
      </c>
      <c r="J25" s="6">
        <v>0</v>
      </c>
      <c r="K25" s="6">
        <v>0</v>
      </c>
      <c r="L25" s="6">
        <v>1</v>
      </c>
      <c r="M25" s="6">
        <v>2</v>
      </c>
      <c r="N25" s="6">
        <v>0</v>
      </c>
      <c r="O25" s="6">
        <v>0</v>
      </c>
      <c r="P25" s="18"/>
      <c r="Q25" s="19">
        <f t="shared" si="0"/>
        <v>9</v>
      </c>
    </row>
    <row r="26" spans="1:17" ht="15.75" thickBot="1" x14ac:dyDescent="0.3">
      <c r="A26" s="3">
        <v>24</v>
      </c>
      <c r="B26" s="3" t="s">
        <v>15</v>
      </c>
      <c r="C26" s="3" t="s">
        <v>52</v>
      </c>
      <c r="D26" s="6">
        <v>1</v>
      </c>
      <c r="E26" s="6">
        <v>1</v>
      </c>
      <c r="F26" s="6">
        <v>0</v>
      </c>
      <c r="G26" s="6">
        <v>0</v>
      </c>
      <c r="H26" s="6">
        <v>3</v>
      </c>
      <c r="I26" s="6">
        <v>14</v>
      </c>
      <c r="J26" s="6">
        <v>0</v>
      </c>
      <c r="K26" s="6">
        <v>0</v>
      </c>
      <c r="L26" s="6">
        <v>0</v>
      </c>
      <c r="M26" s="6">
        <v>2</v>
      </c>
      <c r="N26" s="6">
        <v>0</v>
      </c>
      <c r="O26" s="6">
        <v>0</v>
      </c>
      <c r="P26" s="18"/>
      <c r="Q26" s="19">
        <f t="shared" si="0"/>
        <v>21</v>
      </c>
    </row>
    <row r="27" spans="1:17" ht="15.75" thickBot="1" x14ac:dyDescent="0.3">
      <c r="A27" s="3">
        <v>25</v>
      </c>
      <c r="B27" s="3" t="s">
        <v>16</v>
      </c>
      <c r="C27" s="17" t="s">
        <v>52</v>
      </c>
      <c r="D27" s="6">
        <v>1</v>
      </c>
      <c r="E27" s="6">
        <v>1</v>
      </c>
      <c r="F27" s="6">
        <v>0</v>
      </c>
      <c r="G27" s="6">
        <v>0</v>
      </c>
      <c r="H27" s="6">
        <v>2</v>
      </c>
      <c r="I27" s="6">
        <v>0</v>
      </c>
      <c r="J27" s="6">
        <v>4</v>
      </c>
      <c r="K27" s="6">
        <v>0</v>
      </c>
      <c r="L27" s="6">
        <v>0</v>
      </c>
      <c r="M27" s="6">
        <v>2</v>
      </c>
      <c r="N27" s="6">
        <v>0</v>
      </c>
      <c r="O27" s="6">
        <v>0</v>
      </c>
      <c r="P27" s="18"/>
      <c r="Q27" s="19">
        <f t="shared" si="0"/>
        <v>10</v>
      </c>
    </row>
    <row r="28" spans="1:17" ht="15.75" thickBot="1" x14ac:dyDescent="0.3">
      <c r="A28" s="3">
        <v>26</v>
      </c>
      <c r="B28" s="3" t="s">
        <v>17</v>
      </c>
      <c r="C28" s="3" t="s">
        <v>52</v>
      </c>
      <c r="D28" s="6">
        <v>1</v>
      </c>
      <c r="E28" s="6">
        <v>1</v>
      </c>
      <c r="F28" s="6">
        <v>0</v>
      </c>
      <c r="G28" s="6">
        <v>0</v>
      </c>
      <c r="H28" s="6">
        <v>1</v>
      </c>
      <c r="I28" s="6">
        <v>7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18"/>
      <c r="Q28" s="19">
        <f t="shared" si="0"/>
        <v>10</v>
      </c>
    </row>
    <row r="29" spans="1:17" ht="15.75" thickBot="1" x14ac:dyDescent="0.3">
      <c r="A29" s="3">
        <v>27</v>
      </c>
      <c r="B29" s="3" t="s">
        <v>18</v>
      </c>
      <c r="C29" s="17" t="s">
        <v>50</v>
      </c>
      <c r="D29" s="6">
        <v>0</v>
      </c>
      <c r="E29" s="6">
        <v>0</v>
      </c>
      <c r="F29" s="6">
        <v>0</v>
      </c>
      <c r="G29" s="6">
        <v>0</v>
      </c>
      <c r="H29" s="6">
        <v>20</v>
      </c>
      <c r="I29" s="6">
        <v>300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18"/>
      <c r="Q29" s="19">
        <f t="shared" si="0"/>
        <v>320</v>
      </c>
    </row>
    <row r="30" spans="1:17" ht="15.75" thickBot="1" x14ac:dyDescent="0.3">
      <c r="A30" s="3">
        <v>28</v>
      </c>
      <c r="B30" s="3" t="s">
        <v>19</v>
      </c>
      <c r="C30" s="3" t="s">
        <v>50</v>
      </c>
      <c r="D30" s="6">
        <v>500</v>
      </c>
      <c r="E30" s="6">
        <v>0</v>
      </c>
      <c r="F30" s="6">
        <v>0</v>
      </c>
      <c r="G30" s="6">
        <v>0</v>
      </c>
      <c r="H30" s="6">
        <v>30</v>
      </c>
      <c r="I30" s="6">
        <v>270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18"/>
      <c r="Q30" s="19">
        <f t="shared" si="0"/>
        <v>800</v>
      </c>
    </row>
    <row r="31" spans="1:17" ht="15.75" thickBot="1" x14ac:dyDescent="0.3">
      <c r="A31" s="3">
        <v>29</v>
      </c>
      <c r="B31" s="3" t="s">
        <v>20</v>
      </c>
      <c r="C31" s="17" t="s">
        <v>50</v>
      </c>
      <c r="D31" s="6">
        <v>500</v>
      </c>
      <c r="E31" s="6">
        <v>0</v>
      </c>
      <c r="F31" s="6">
        <v>0</v>
      </c>
      <c r="G31" s="6">
        <v>0</v>
      </c>
      <c r="H31" s="6">
        <v>50</v>
      </c>
      <c r="I31" s="6">
        <v>350</v>
      </c>
      <c r="J31" s="6">
        <v>50</v>
      </c>
      <c r="K31" s="6">
        <v>0</v>
      </c>
      <c r="L31" s="6">
        <v>2000</v>
      </c>
      <c r="M31" s="6">
        <v>0</v>
      </c>
      <c r="N31" s="6">
        <v>0</v>
      </c>
      <c r="O31" s="6">
        <v>0</v>
      </c>
      <c r="P31" s="18"/>
      <c r="Q31" s="19">
        <f t="shared" si="0"/>
        <v>2950</v>
      </c>
    </row>
    <row r="32" spans="1:17" ht="15.75" thickBot="1" x14ac:dyDescent="0.3">
      <c r="A32" s="3">
        <v>30</v>
      </c>
      <c r="B32" s="3" t="s">
        <v>21</v>
      </c>
      <c r="C32" s="3" t="s">
        <v>50</v>
      </c>
      <c r="D32" s="6">
        <v>20</v>
      </c>
      <c r="E32" s="6">
        <v>0</v>
      </c>
      <c r="F32" s="6">
        <v>0</v>
      </c>
      <c r="G32" s="6">
        <v>0</v>
      </c>
      <c r="H32" s="6">
        <v>5</v>
      </c>
      <c r="I32" s="6">
        <v>0</v>
      </c>
      <c r="J32" s="6">
        <v>0</v>
      </c>
      <c r="K32" s="6">
        <v>0</v>
      </c>
      <c r="L32" s="6">
        <v>20</v>
      </c>
      <c r="M32" s="6">
        <v>0</v>
      </c>
      <c r="N32" s="6">
        <v>0</v>
      </c>
      <c r="O32" s="6">
        <v>0</v>
      </c>
      <c r="P32" s="18"/>
      <c r="Q32" s="19">
        <f t="shared" si="0"/>
        <v>45</v>
      </c>
    </row>
    <row r="33" spans="1:17" ht="15.75" thickBot="1" x14ac:dyDescent="0.3">
      <c r="A33" s="3">
        <v>31</v>
      </c>
      <c r="B33" s="3" t="s">
        <v>22</v>
      </c>
      <c r="C33" s="17" t="s">
        <v>52</v>
      </c>
      <c r="D33" s="6">
        <v>6</v>
      </c>
      <c r="E33" s="6">
        <v>1</v>
      </c>
      <c r="F33" s="6">
        <v>0</v>
      </c>
      <c r="G33" s="6">
        <v>0</v>
      </c>
      <c r="H33" s="6">
        <v>6</v>
      </c>
      <c r="I33" s="6">
        <v>34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18"/>
      <c r="Q33" s="19">
        <f t="shared" si="0"/>
        <v>47</v>
      </c>
    </row>
    <row r="34" spans="1:17" ht="15.75" thickBot="1" x14ac:dyDescent="0.3">
      <c r="A34" s="3">
        <v>32</v>
      </c>
      <c r="B34" s="3" t="s">
        <v>23</v>
      </c>
      <c r="C34" s="3" t="s">
        <v>52</v>
      </c>
      <c r="D34" s="6">
        <v>6</v>
      </c>
      <c r="E34" s="6">
        <v>0</v>
      </c>
      <c r="F34" s="6">
        <v>0</v>
      </c>
      <c r="G34" s="6">
        <v>0</v>
      </c>
      <c r="H34" s="6">
        <v>12</v>
      </c>
      <c r="I34" s="6">
        <v>33</v>
      </c>
      <c r="J34" s="6">
        <v>2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18"/>
      <c r="Q34" s="19">
        <f t="shared" si="0"/>
        <v>53</v>
      </c>
    </row>
    <row r="35" spans="1:17" ht="15.75" thickBot="1" x14ac:dyDescent="0.3">
      <c r="A35" s="3">
        <v>33</v>
      </c>
      <c r="B35" s="3" t="s">
        <v>60</v>
      </c>
      <c r="C35" s="17" t="s">
        <v>52</v>
      </c>
      <c r="D35" s="6">
        <v>25</v>
      </c>
      <c r="E35" s="6">
        <v>0</v>
      </c>
      <c r="F35" s="6">
        <v>0</v>
      </c>
      <c r="G35" s="6">
        <v>0</v>
      </c>
      <c r="H35" s="6">
        <v>7</v>
      </c>
      <c r="I35" s="6">
        <v>18</v>
      </c>
      <c r="J35" s="6">
        <v>4</v>
      </c>
      <c r="K35" s="6">
        <v>0</v>
      </c>
      <c r="L35" s="6">
        <v>0</v>
      </c>
      <c r="M35" s="6">
        <v>2</v>
      </c>
      <c r="N35" s="6">
        <v>3</v>
      </c>
      <c r="O35" s="6">
        <v>0</v>
      </c>
      <c r="P35" s="18"/>
      <c r="Q35" s="19">
        <f t="shared" si="0"/>
        <v>59</v>
      </c>
    </row>
    <row r="36" spans="1:17" ht="15.75" thickBot="1" x14ac:dyDescent="0.3">
      <c r="A36" s="3">
        <v>34</v>
      </c>
      <c r="B36" s="3" t="s">
        <v>67</v>
      </c>
      <c r="C36" s="17" t="s">
        <v>51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8"/>
      <c r="Q36" s="19">
        <f t="shared" si="0"/>
        <v>0</v>
      </c>
    </row>
    <row r="37" spans="1:17" ht="15.75" thickBot="1" x14ac:dyDescent="0.3">
      <c r="A37" s="3">
        <v>35</v>
      </c>
      <c r="B37" s="3" t="s">
        <v>24</v>
      </c>
      <c r="C37" s="3" t="s">
        <v>50</v>
      </c>
      <c r="D37" s="6">
        <v>0</v>
      </c>
      <c r="E37" s="6">
        <v>0</v>
      </c>
      <c r="F37" s="6">
        <v>0</v>
      </c>
      <c r="G37" s="6">
        <v>0</v>
      </c>
      <c r="H37" s="6">
        <v>1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18">
        <v>2</v>
      </c>
      <c r="Q37" s="19">
        <f t="shared" si="0"/>
        <v>3</v>
      </c>
    </row>
    <row r="38" spans="1:17" ht="15.75" thickBot="1" x14ac:dyDescent="0.3">
      <c r="A38" s="3">
        <v>36</v>
      </c>
      <c r="B38" s="3" t="s">
        <v>25</v>
      </c>
      <c r="C38" s="17" t="s">
        <v>50</v>
      </c>
      <c r="D38" s="6">
        <v>0</v>
      </c>
      <c r="E38" s="6">
        <v>0</v>
      </c>
      <c r="F38" s="6">
        <v>0</v>
      </c>
      <c r="G38" s="6">
        <v>0</v>
      </c>
      <c r="H38" s="6">
        <v>1</v>
      </c>
      <c r="I38" s="6">
        <v>5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18">
        <v>2</v>
      </c>
      <c r="Q38" s="19">
        <f t="shared" si="0"/>
        <v>8</v>
      </c>
    </row>
    <row r="39" spans="1:17" ht="15.75" thickBot="1" x14ac:dyDescent="0.3">
      <c r="A39" s="3">
        <v>37</v>
      </c>
      <c r="B39" s="3" t="s">
        <v>26</v>
      </c>
      <c r="C39" s="17" t="s">
        <v>50</v>
      </c>
      <c r="D39" s="6">
        <v>4</v>
      </c>
      <c r="E39" s="6">
        <v>2</v>
      </c>
      <c r="F39" s="6">
        <v>4</v>
      </c>
      <c r="G39" s="6">
        <v>1</v>
      </c>
      <c r="H39" s="6">
        <v>8</v>
      </c>
      <c r="I39" s="6">
        <v>17</v>
      </c>
      <c r="J39" s="6">
        <v>2</v>
      </c>
      <c r="K39" s="6">
        <v>3</v>
      </c>
      <c r="L39" s="6">
        <v>0</v>
      </c>
      <c r="M39" s="6">
        <v>0</v>
      </c>
      <c r="N39" s="6">
        <v>1</v>
      </c>
      <c r="O39" s="6">
        <v>1</v>
      </c>
      <c r="P39" s="18">
        <v>5</v>
      </c>
      <c r="Q39" s="19">
        <f t="shared" si="0"/>
        <v>48</v>
      </c>
    </row>
    <row r="40" spans="1:17" ht="15.75" thickBot="1" x14ac:dyDescent="0.3">
      <c r="A40" s="3">
        <v>38</v>
      </c>
      <c r="B40" s="3" t="s">
        <v>90</v>
      </c>
      <c r="C40" s="17" t="s">
        <v>51</v>
      </c>
      <c r="D40" s="6"/>
      <c r="E40" s="6"/>
      <c r="F40" s="6"/>
      <c r="G40" s="6"/>
      <c r="H40" s="6"/>
      <c r="I40" s="6">
        <v>4</v>
      </c>
      <c r="J40" s="6"/>
      <c r="K40" s="6"/>
      <c r="L40" s="6"/>
      <c r="M40" s="6"/>
      <c r="N40" s="6"/>
      <c r="O40" s="6"/>
      <c r="P40" s="18"/>
      <c r="Q40" s="19">
        <f t="shared" si="0"/>
        <v>4</v>
      </c>
    </row>
    <row r="41" spans="1:17" ht="15.75" thickBot="1" x14ac:dyDescent="0.3">
      <c r="A41" s="3">
        <v>39</v>
      </c>
      <c r="B41" s="3" t="s">
        <v>27</v>
      </c>
      <c r="C41" s="3" t="s">
        <v>52</v>
      </c>
      <c r="D41" s="6">
        <v>0</v>
      </c>
      <c r="E41" s="6">
        <v>0</v>
      </c>
      <c r="F41" s="6">
        <v>0</v>
      </c>
      <c r="G41" s="6">
        <v>0</v>
      </c>
      <c r="H41" s="6">
        <v>2</v>
      </c>
      <c r="I41" s="6">
        <v>12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18"/>
      <c r="Q41" s="19">
        <f t="shared" si="0"/>
        <v>14</v>
      </c>
    </row>
    <row r="42" spans="1:17" ht="15.75" thickBot="1" x14ac:dyDescent="0.3">
      <c r="A42" s="3">
        <v>40</v>
      </c>
      <c r="B42" s="3" t="s">
        <v>28</v>
      </c>
      <c r="C42" s="17" t="s">
        <v>50</v>
      </c>
      <c r="D42" s="6">
        <v>0</v>
      </c>
      <c r="E42" s="6">
        <v>0</v>
      </c>
      <c r="F42" s="6">
        <v>4</v>
      </c>
      <c r="G42" s="6">
        <v>1</v>
      </c>
      <c r="H42" s="6">
        <v>18</v>
      </c>
      <c r="I42" s="6">
        <v>50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6</v>
      </c>
      <c r="P42" s="18"/>
      <c r="Q42" s="19">
        <f t="shared" si="0"/>
        <v>79</v>
      </c>
    </row>
    <row r="43" spans="1:17" ht="15.75" thickBot="1" x14ac:dyDescent="0.3">
      <c r="A43" s="3">
        <v>41</v>
      </c>
      <c r="B43" s="3" t="s">
        <v>29</v>
      </c>
      <c r="C43" s="3" t="s">
        <v>52</v>
      </c>
      <c r="D43" s="6">
        <v>1</v>
      </c>
      <c r="E43" s="6">
        <v>0</v>
      </c>
      <c r="F43" s="6">
        <v>0</v>
      </c>
      <c r="G43" s="6">
        <v>0</v>
      </c>
      <c r="H43" s="6">
        <v>1</v>
      </c>
      <c r="I43" s="6">
        <v>0</v>
      </c>
      <c r="J43" s="6">
        <v>0</v>
      </c>
      <c r="K43" s="6">
        <v>0</v>
      </c>
      <c r="L43" s="6">
        <v>2</v>
      </c>
      <c r="M43" s="6">
        <v>1</v>
      </c>
      <c r="N43" s="6">
        <v>0</v>
      </c>
      <c r="O43" s="6">
        <v>0</v>
      </c>
      <c r="P43" s="18">
        <v>1</v>
      </c>
      <c r="Q43" s="19">
        <f t="shared" si="0"/>
        <v>6</v>
      </c>
    </row>
    <row r="44" spans="1:17" ht="15.75" thickBot="1" x14ac:dyDescent="0.3">
      <c r="A44" s="3">
        <v>42</v>
      </c>
      <c r="B44" s="3" t="s">
        <v>30</v>
      </c>
      <c r="C44" s="17" t="s">
        <v>50</v>
      </c>
      <c r="D44" s="6">
        <v>0</v>
      </c>
      <c r="E44" s="6">
        <v>0</v>
      </c>
      <c r="F44" s="6">
        <v>0</v>
      </c>
      <c r="G44" s="6">
        <v>0</v>
      </c>
      <c r="H44" s="6">
        <v>2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10</v>
      </c>
      <c r="O44" s="6">
        <v>0</v>
      </c>
      <c r="P44" s="18"/>
      <c r="Q44" s="19">
        <f t="shared" si="0"/>
        <v>12</v>
      </c>
    </row>
    <row r="45" spans="1:17" ht="15.75" thickBot="1" x14ac:dyDescent="0.3">
      <c r="A45" s="3">
        <v>43</v>
      </c>
      <c r="B45" s="3" t="s">
        <v>31</v>
      </c>
      <c r="C45" s="3" t="s">
        <v>50</v>
      </c>
      <c r="D45" s="6">
        <v>20</v>
      </c>
      <c r="E45" s="6">
        <v>0</v>
      </c>
      <c r="F45" s="6">
        <v>0</v>
      </c>
      <c r="G45" s="6">
        <v>4</v>
      </c>
      <c r="H45" s="6">
        <v>18</v>
      </c>
      <c r="I45" s="6">
        <v>20</v>
      </c>
      <c r="J45" s="6">
        <v>0</v>
      </c>
      <c r="K45" s="6">
        <v>0</v>
      </c>
      <c r="L45" s="6">
        <v>0</v>
      </c>
      <c r="M45" s="6">
        <v>0</v>
      </c>
      <c r="N45" s="6">
        <v>10</v>
      </c>
      <c r="O45" s="6">
        <v>0</v>
      </c>
      <c r="P45" s="18"/>
      <c r="Q45" s="19">
        <f t="shared" si="0"/>
        <v>72</v>
      </c>
    </row>
    <row r="46" spans="1:17" ht="15.75" thickBot="1" x14ac:dyDescent="0.3">
      <c r="A46" s="3">
        <v>44</v>
      </c>
      <c r="B46" s="3" t="s">
        <v>32</v>
      </c>
      <c r="C46" s="17" t="s">
        <v>50</v>
      </c>
      <c r="D46" s="6">
        <v>40</v>
      </c>
      <c r="E46" s="6">
        <v>0</v>
      </c>
      <c r="F46" s="6">
        <v>0</v>
      </c>
      <c r="G46" s="6">
        <v>0</v>
      </c>
      <c r="H46" s="6">
        <v>63</v>
      </c>
      <c r="I46" s="6">
        <v>20</v>
      </c>
      <c r="J46" s="6">
        <v>0</v>
      </c>
      <c r="K46" s="6">
        <v>0</v>
      </c>
      <c r="L46" s="6">
        <v>0</v>
      </c>
      <c r="M46" s="6">
        <v>0</v>
      </c>
      <c r="N46" s="6">
        <v>20</v>
      </c>
      <c r="O46" s="6">
        <v>0</v>
      </c>
      <c r="P46" s="18"/>
      <c r="Q46" s="19">
        <f t="shared" si="0"/>
        <v>143</v>
      </c>
    </row>
    <row r="47" spans="1:17" ht="15.75" thickBot="1" x14ac:dyDescent="0.3">
      <c r="A47" s="3">
        <v>45</v>
      </c>
      <c r="B47" s="3" t="s">
        <v>33</v>
      </c>
      <c r="C47" s="3" t="s">
        <v>50</v>
      </c>
      <c r="D47" s="6">
        <v>500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1000</v>
      </c>
      <c r="M47" s="6">
        <v>0</v>
      </c>
      <c r="N47" s="6">
        <v>0</v>
      </c>
      <c r="O47" s="6">
        <v>4</v>
      </c>
      <c r="P47" s="18"/>
      <c r="Q47" s="19">
        <f t="shared" si="0"/>
        <v>1504</v>
      </c>
    </row>
    <row r="48" spans="1:17" ht="15.75" thickBot="1" x14ac:dyDescent="0.3">
      <c r="A48" s="3">
        <v>46</v>
      </c>
      <c r="B48" s="3" t="s">
        <v>34</v>
      </c>
      <c r="C48" s="17" t="s">
        <v>50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18"/>
      <c r="Q48" s="19">
        <f t="shared" si="0"/>
        <v>0</v>
      </c>
    </row>
    <row r="49" spans="1:17" ht="15.75" thickBot="1" x14ac:dyDescent="0.3">
      <c r="A49" s="3">
        <v>47</v>
      </c>
      <c r="B49" s="3" t="s">
        <v>35</v>
      </c>
      <c r="C49" s="3" t="s">
        <v>52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5</v>
      </c>
      <c r="N49" s="6">
        <v>0</v>
      </c>
      <c r="O49" s="6">
        <v>0</v>
      </c>
      <c r="P49" s="18"/>
      <c r="Q49" s="19">
        <f t="shared" si="0"/>
        <v>5</v>
      </c>
    </row>
    <row r="50" spans="1:17" ht="15.75" thickBot="1" x14ac:dyDescent="0.3">
      <c r="A50" s="3">
        <v>48</v>
      </c>
      <c r="B50" s="3" t="s">
        <v>36</v>
      </c>
      <c r="C50" s="17" t="s">
        <v>52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10</v>
      </c>
      <c r="J50" s="6">
        <v>0</v>
      </c>
      <c r="K50" s="6">
        <v>8</v>
      </c>
      <c r="L50" s="6">
        <v>0</v>
      </c>
      <c r="M50" s="6">
        <v>5</v>
      </c>
      <c r="N50" s="6">
        <v>0</v>
      </c>
      <c r="O50" s="6">
        <v>0</v>
      </c>
      <c r="P50" s="18"/>
      <c r="Q50" s="19">
        <f t="shared" si="0"/>
        <v>23</v>
      </c>
    </row>
    <row r="51" spans="1:17" ht="15.75" thickBot="1" x14ac:dyDescent="0.3">
      <c r="A51" s="3">
        <v>49</v>
      </c>
      <c r="B51" s="3" t="s">
        <v>37</v>
      </c>
      <c r="C51" s="3" t="s">
        <v>52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6</v>
      </c>
      <c r="L51" s="6">
        <v>0</v>
      </c>
      <c r="M51" s="6">
        <v>0</v>
      </c>
      <c r="N51" s="6">
        <v>0</v>
      </c>
      <c r="O51" s="6">
        <v>0</v>
      </c>
      <c r="P51" s="18"/>
      <c r="Q51" s="19">
        <f t="shared" si="0"/>
        <v>6</v>
      </c>
    </row>
    <row r="52" spans="1:17" ht="15.75" thickBot="1" x14ac:dyDescent="0.3">
      <c r="A52" s="3">
        <v>50</v>
      </c>
      <c r="B52" s="3" t="s">
        <v>38</v>
      </c>
      <c r="C52" s="17" t="s">
        <v>50</v>
      </c>
      <c r="D52" s="6">
        <v>0</v>
      </c>
      <c r="E52" s="6">
        <v>0</v>
      </c>
      <c r="F52" s="6">
        <v>6</v>
      </c>
      <c r="G52" s="6">
        <v>0</v>
      </c>
      <c r="H52" s="6">
        <v>7</v>
      </c>
      <c r="I52" s="6">
        <v>42</v>
      </c>
      <c r="J52" s="6">
        <v>0</v>
      </c>
      <c r="K52" s="6">
        <v>0</v>
      </c>
      <c r="L52" s="6">
        <v>0</v>
      </c>
      <c r="M52" s="6">
        <v>2</v>
      </c>
      <c r="N52" s="6">
        <v>3</v>
      </c>
      <c r="O52" s="6">
        <v>0</v>
      </c>
      <c r="P52" s="18"/>
      <c r="Q52" s="19">
        <f t="shared" si="0"/>
        <v>60</v>
      </c>
    </row>
    <row r="53" spans="1:17" ht="15.75" thickBot="1" x14ac:dyDescent="0.3">
      <c r="A53" s="3">
        <v>51</v>
      </c>
      <c r="B53" s="3" t="s">
        <v>39</v>
      </c>
      <c r="C53" s="3" t="s">
        <v>50</v>
      </c>
      <c r="D53" s="6">
        <v>2</v>
      </c>
      <c r="E53" s="6">
        <v>0</v>
      </c>
      <c r="F53" s="6">
        <v>0</v>
      </c>
      <c r="G53" s="6">
        <v>0</v>
      </c>
      <c r="H53" s="6">
        <v>4</v>
      </c>
      <c r="I53" s="6">
        <v>30</v>
      </c>
      <c r="J53" s="6">
        <v>0</v>
      </c>
      <c r="K53" s="6">
        <v>0</v>
      </c>
      <c r="L53" s="6">
        <v>0</v>
      </c>
      <c r="M53" s="6">
        <v>2</v>
      </c>
      <c r="N53" s="6">
        <v>1</v>
      </c>
      <c r="O53" s="6">
        <v>0</v>
      </c>
      <c r="P53" s="18"/>
      <c r="Q53" s="19">
        <f t="shared" si="0"/>
        <v>39</v>
      </c>
    </row>
    <row r="54" spans="1:17" ht="15.75" thickBot="1" x14ac:dyDescent="0.3">
      <c r="A54" s="3">
        <v>52</v>
      </c>
      <c r="B54" s="3" t="s">
        <v>40</v>
      </c>
      <c r="C54" s="17" t="s">
        <v>50</v>
      </c>
      <c r="D54" s="6">
        <v>10</v>
      </c>
      <c r="E54" s="6">
        <v>0</v>
      </c>
      <c r="F54" s="6">
        <v>0</v>
      </c>
      <c r="G54" s="6">
        <v>0</v>
      </c>
      <c r="H54" s="6">
        <v>15</v>
      </c>
      <c r="I54" s="6">
        <v>85</v>
      </c>
      <c r="J54" s="6">
        <v>0</v>
      </c>
      <c r="K54" s="6">
        <v>10</v>
      </c>
      <c r="L54" s="6">
        <v>0</v>
      </c>
      <c r="M54" s="6">
        <v>10</v>
      </c>
      <c r="N54" s="6">
        <v>10</v>
      </c>
      <c r="O54" s="6">
        <v>0</v>
      </c>
      <c r="P54" s="18">
        <v>10</v>
      </c>
      <c r="Q54" s="19">
        <f t="shared" si="0"/>
        <v>150</v>
      </c>
    </row>
    <row r="55" spans="1:17" ht="15.75" thickBot="1" x14ac:dyDescent="0.3">
      <c r="A55" s="3">
        <v>53</v>
      </c>
      <c r="B55" s="3" t="s">
        <v>41</v>
      </c>
      <c r="C55" s="3" t="s">
        <v>50</v>
      </c>
      <c r="D55" s="6">
        <v>10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10</v>
      </c>
      <c r="L55" s="6">
        <v>0</v>
      </c>
      <c r="M55" s="6">
        <v>10</v>
      </c>
      <c r="N55" s="6">
        <v>0</v>
      </c>
      <c r="O55" s="6">
        <v>0</v>
      </c>
      <c r="P55" s="18"/>
      <c r="Q55" s="19">
        <f t="shared" si="0"/>
        <v>30</v>
      </c>
    </row>
    <row r="56" spans="1:17" ht="15.75" thickBot="1" x14ac:dyDescent="0.3">
      <c r="A56" s="3">
        <v>54</v>
      </c>
      <c r="B56" s="3" t="s">
        <v>42</v>
      </c>
      <c r="C56" s="17" t="s">
        <v>50</v>
      </c>
      <c r="D56" s="6">
        <v>10</v>
      </c>
      <c r="E56" s="6">
        <v>0</v>
      </c>
      <c r="F56" s="6">
        <v>0</v>
      </c>
      <c r="G56" s="6">
        <v>0</v>
      </c>
      <c r="H56" s="6">
        <v>6</v>
      </c>
      <c r="I56" s="6">
        <v>60</v>
      </c>
      <c r="J56" s="6">
        <v>0</v>
      </c>
      <c r="K56" s="6">
        <v>0</v>
      </c>
      <c r="L56" s="6">
        <v>0</v>
      </c>
      <c r="M56" s="6">
        <v>10</v>
      </c>
      <c r="N56" s="6">
        <v>0</v>
      </c>
      <c r="O56" s="6">
        <v>0</v>
      </c>
      <c r="P56" s="18"/>
      <c r="Q56" s="19">
        <f t="shared" si="0"/>
        <v>86</v>
      </c>
    </row>
    <row r="57" spans="1:17" ht="15.75" thickBot="1" x14ac:dyDescent="0.3">
      <c r="A57" s="3">
        <v>55</v>
      </c>
      <c r="B57" s="3" t="s">
        <v>43</v>
      </c>
      <c r="C57" s="3" t="s">
        <v>50</v>
      </c>
      <c r="D57" s="6">
        <v>0</v>
      </c>
      <c r="E57" s="6">
        <v>0</v>
      </c>
      <c r="F57" s="6">
        <v>0</v>
      </c>
      <c r="G57" s="6">
        <v>0</v>
      </c>
      <c r="H57" s="6">
        <v>2</v>
      </c>
      <c r="I57" s="6">
        <v>10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18">
        <v>2</v>
      </c>
      <c r="Q57" s="19">
        <f t="shared" si="0"/>
        <v>14</v>
      </c>
    </row>
    <row r="58" spans="1:17" ht="15.75" thickBot="1" x14ac:dyDescent="0.3">
      <c r="A58" s="3">
        <v>56</v>
      </c>
      <c r="B58" s="3" t="s">
        <v>44</v>
      </c>
      <c r="C58" s="17" t="s">
        <v>50</v>
      </c>
      <c r="D58" s="6">
        <v>0</v>
      </c>
      <c r="E58" s="6">
        <v>0</v>
      </c>
      <c r="F58" s="6">
        <v>0</v>
      </c>
      <c r="G58" s="6">
        <v>0</v>
      </c>
      <c r="H58" s="6">
        <v>2</v>
      </c>
      <c r="I58" s="6">
        <v>0</v>
      </c>
      <c r="J58" s="6">
        <v>0</v>
      </c>
      <c r="K58" s="6">
        <v>6</v>
      </c>
      <c r="L58" s="6">
        <v>0</v>
      </c>
      <c r="M58" s="6">
        <v>0</v>
      </c>
      <c r="N58" s="6">
        <v>0</v>
      </c>
      <c r="O58" s="6">
        <v>0</v>
      </c>
      <c r="P58" s="18"/>
      <c r="Q58" s="19">
        <f t="shared" si="0"/>
        <v>8</v>
      </c>
    </row>
    <row r="59" spans="1:17" ht="15.75" thickBot="1" x14ac:dyDescent="0.3">
      <c r="A59" s="3">
        <v>57</v>
      </c>
      <c r="B59" s="3" t="s">
        <v>45</v>
      </c>
      <c r="C59" s="3" t="s">
        <v>52</v>
      </c>
      <c r="D59" s="6">
        <v>0</v>
      </c>
      <c r="E59" s="6">
        <v>0</v>
      </c>
      <c r="F59" s="6">
        <v>1</v>
      </c>
      <c r="G59" s="6">
        <v>0</v>
      </c>
      <c r="H59" s="6">
        <v>6</v>
      </c>
      <c r="I59" s="6">
        <v>25</v>
      </c>
      <c r="J59" s="6">
        <v>0</v>
      </c>
      <c r="K59" s="6">
        <v>3</v>
      </c>
      <c r="L59" s="6">
        <v>0</v>
      </c>
      <c r="M59" s="6">
        <v>0</v>
      </c>
      <c r="N59" s="6">
        <v>0</v>
      </c>
      <c r="O59" s="6">
        <v>6</v>
      </c>
      <c r="P59" s="18"/>
      <c r="Q59" s="19">
        <f t="shared" si="0"/>
        <v>41</v>
      </c>
    </row>
    <row r="60" spans="1:17" ht="15.75" thickBot="1" x14ac:dyDescent="0.3">
      <c r="A60" s="3">
        <v>58</v>
      </c>
      <c r="B60" s="3" t="s">
        <v>46</v>
      </c>
      <c r="C60" s="17" t="s">
        <v>50</v>
      </c>
      <c r="D60" s="6">
        <v>4</v>
      </c>
      <c r="E60" s="6">
        <v>2</v>
      </c>
      <c r="F60" s="6">
        <v>4</v>
      </c>
      <c r="G60" s="6">
        <v>4</v>
      </c>
      <c r="H60" s="6">
        <v>27</v>
      </c>
      <c r="I60" s="6">
        <v>35</v>
      </c>
      <c r="J60" s="6">
        <v>0</v>
      </c>
      <c r="K60" s="6">
        <v>0</v>
      </c>
      <c r="L60" s="6">
        <v>6</v>
      </c>
      <c r="M60" s="6">
        <v>3</v>
      </c>
      <c r="N60" s="6">
        <v>0</v>
      </c>
      <c r="O60" s="6">
        <v>0</v>
      </c>
      <c r="P60" s="18"/>
      <c r="Q60" s="19">
        <f t="shared" si="0"/>
        <v>85</v>
      </c>
    </row>
    <row r="61" spans="1:17" ht="15.75" thickBot="1" x14ac:dyDescent="0.3">
      <c r="A61" s="3">
        <v>59</v>
      </c>
      <c r="B61" s="3" t="s">
        <v>47</v>
      </c>
      <c r="C61" s="3" t="s">
        <v>50</v>
      </c>
      <c r="D61" s="6">
        <v>0</v>
      </c>
      <c r="E61" s="6">
        <v>0</v>
      </c>
      <c r="F61" s="6">
        <v>2</v>
      </c>
      <c r="G61" s="6">
        <v>2</v>
      </c>
      <c r="H61" s="6">
        <v>2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18">
        <v>1</v>
      </c>
      <c r="Q61" s="19">
        <f t="shared" si="0"/>
        <v>7</v>
      </c>
    </row>
    <row r="62" spans="1:17" ht="15.75" thickBot="1" x14ac:dyDescent="0.3">
      <c r="A62" s="3">
        <v>60</v>
      </c>
      <c r="B62" s="3" t="s">
        <v>48</v>
      </c>
      <c r="C62" s="17" t="s">
        <v>50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3</v>
      </c>
      <c r="J62" s="6">
        <v>0</v>
      </c>
      <c r="K62" s="6">
        <v>0</v>
      </c>
      <c r="L62" s="6">
        <v>0</v>
      </c>
      <c r="M62" s="6">
        <v>1</v>
      </c>
      <c r="N62" s="6">
        <v>0</v>
      </c>
      <c r="O62" s="6">
        <v>0</v>
      </c>
      <c r="P62" s="18"/>
      <c r="Q62" s="19">
        <f t="shared" si="0"/>
        <v>4</v>
      </c>
    </row>
    <row r="63" spans="1:17" ht="15.75" thickBot="1" x14ac:dyDescent="0.3">
      <c r="A63" s="3"/>
      <c r="B63" s="3" t="s">
        <v>69</v>
      </c>
      <c r="C63" s="17" t="s">
        <v>51</v>
      </c>
      <c r="D63" s="6"/>
      <c r="E63" s="6"/>
      <c r="F63" s="6"/>
      <c r="G63" s="6"/>
      <c r="H63" s="6"/>
      <c r="I63" s="6">
        <v>15</v>
      </c>
      <c r="J63" s="6"/>
      <c r="K63" s="6"/>
      <c r="L63" s="6"/>
      <c r="M63" s="6"/>
      <c r="N63" s="6"/>
      <c r="O63" s="6"/>
      <c r="P63" s="18"/>
      <c r="Q63" s="19">
        <f t="shared" si="0"/>
        <v>15</v>
      </c>
    </row>
    <row r="64" spans="1:17" ht="15.75" thickBot="1" x14ac:dyDescent="0.3">
      <c r="A64" s="3">
        <v>61</v>
      </c>
      <c r="B64" s="3" t="s">
        <v>49</v>
      </c>
      <c r="C64" s="3" t="s">
        <v>52</v>
      </c>
      <c r="D64" s="6">
        <v>24</v>
      </c>
      <c r="E64" s="6">
        <v>0</v>
      </c>
      <c r="F64" s="6">
        <v>0</v>
      </c>
      <c r="G64" s="6">
        <v>0</v>
      </c>
      <c r="H64" s="6">
        <v>14</v>
      </c>
      <c r="I64" s="6">
        <v>10</v>
      </c>
      <c r="J64" s="6">
        <v>0</v>
      </c>
      <c r="K64" s="6">
        <v>6</v>
      </c>
      <c r="L64" s="6">
        <v>0</v>
      </c>
      <c r="M64" s="6">
        <v>5</v>
      </c>
      <c r="N64" s="6">
        <v>0</v>
      </c>
      <c r="O64" s="6">
        <v>0</v>
      </c>
      <c r="P64" s="18"/>
      <c r="Q64" s="19">
        <f t="shared" si="0"/>
        <v>59</v>
      </c>
    </row>
    <row r="65" spans="1:17" x14ac:dyDescent="0.25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Q65" s="13"/>
    </row>
  </sheetData>
  <mergeCells count="1">
    <mergeCell ref="A1:C1"/>
  </mergeCells>
  <dataValidations count="1">
    <dataValidation type="whole" operator="greaterThanOrEqual" allowBlank="1" showInputMessage="1" showErrorMessage="1" errorTitle="Dane niepoprawne" error="Należy wprowadzić pełną liczbę" sqref="D6:O64" xr:uid="{00000000-0002-0000-0100-000000000000}">
      <formula1>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E52D-28A4-4A9A-8CC8-982EE8E57095}">
  <sheetPr>
    <pageSetUpPr fitToPage="1"/>
  </sheetPr>
  <dimension ref="A1:L66"/>
  <sheetViews>
    <sheetView zoomScaleNormal="100" zoomScaleSheetLayoutView="145" workbookViewId="0">
      <pane ySplit="4" topLeftCell="A32" activePane="bottomLeft" state="frozen"/>
      <selection pane="bottomLeft" activeCell="L61" sqref="A61:L65"/>
    </sheetView>
  </sheetViews>
  <sheetFormatPr defaultColWidth="9.140625" defaultRowHeight="15" x14ac:dyDescent="0.25"/>
  <cols>
    <col min="1" max="1" width="5.7109375" style="2" customWidth="1"/>
    <col min="2" max="2" width="58.140625" style="2" customWidth="1"/>
    <col min="3" max="3" width="10.7109375" style="2" customWidth="1"/>
    <col min="4" max="4" width="7.42578125" style="2" customWidth="1"/>
    <col min="5" max="8" width="13.42578125" style="2" customWidth="1"/>
    <col min="9" max="9" width="17.28515625" style="2" customWidth="1"/>
    <col min="10" max="12" width="11.85546875" style="2" customWidth="1"/>
    <col min="13" max="13" width="9.140625" style="1"/>
    <col min="14" max="14" width="9.85546875" style="1" bestFit="1" customWidth="1"/>
    <col min="15" max="16384" width="9.140625" style="1"/>
  </cols>
  <sheetData>
    <row r="1" spans="1:12" ht="20.100000000000001" customHeight="1" thickBot="1" x14ac:dyDescent="0.3">
      <c r="A1" s="95" t="s">
        <v>55</v>
      </c>
      <c r="B1" s="95"/>
      <c r="C1" s="95"/>
      <c r="D1" s="95"/>
    </row>
    <row r="2" spans="1:12" ht="20.100000000000001" customHeight="1" thickBot="1" x14ac:dyDescent="0.3">
      <c r="A2" s="96"/>
      <c r="B2" s="96"/>
      <c r="C2" s="96"/>
      <c r="D2" s="96"/>
    </row>
    <row r="3" spans="1:12" ht="20.100000000000001" customHeight="1" thickBot="1" x14ac:dyDescent="0.3">
      <c r="A3" s="97" t="s">
        <v>56</v>
      </c>
      <c r="B3" s="97"/>
      <c r="C3" s="97"/>
      <c r="D3" s="97"/>
    </row>
    <row r="4" spans="1:12" ht="54.75" customHeight="1" thickBot="1" x14ac:dyDescent="0.3">
      <c r="A4" s="3" t="s">
        <v>54</v>
      </c>
      <c r="B4" s="33" t="s">
        <v>62</v>
      </c>
      <c r="C4" s="4" t="s">
        <v>53</v>
      </c>
      <c r="D4" s="4" t="s">
        <v>61</v>
      </c>
      <c r="E4" s="22" t="s">
        <v>92</v>
      </c>
      <c r="F4" s="22" t="s">
        <v>70</v>
      </c>
      <c r="G4" s="22" t="s">
        <v>91</v>
      </c>
      <c r="H4" s="22" t="s">
        <v>93</v>
      </c>
      <c r="I4" s="22" t="s">
        <v>95</v>
      </c>
      <c r="J4" s="24" t="s">
        <v>96</v>
      </c>
      <c r="K4" s="24"/>
      <c r="L4" s="24" t="s">
        <v>98</v>
      </c>
    </row>
    <row r="5" spans="1:12" ht="20.100000000000001" customHeight="1" thickBot="1" x14ac:dyDescent="0.3">
      <c r="A5" s="3">
        <v>1</v>
      </c>
      <c r="B5" s="7" t="s">
        <v>57</v>
      </c>
      <c r="C5" s="8" t="s">
        <v>58</v>
      </c>
      <c r="D5" s="9">
        <v>293</v>
      </c>
      <c r="E5" s="23">
        <f>F5*D5</f>
        <v>4611.82</v>
      </c>
      <c r="F5" s="23">
        <v>15.74</v>
      </c>
      <c r="G5" s="23">
        <v>108</v>
      </c>
      <c r="H5" s="31">
        <v>13.26</v>
      </c>
      <c r="I5" s="23"/>
      <c r="J5" s="2">
        <v>250</v>
      </c>
      <c r="K5" s="2">
        <f>J5*F5</f>
        <v>3935</v>
      </c>
      <c r="L5" s="2">
        <f>J5*H5</f>
        <v>3315</v>
      </c>
    </row>
    <row r="6" spans="1:12" ht="20.100000000000001" customHeight="1" thickBot="1" x14ac:dyDescent="0.3">
      <c r="A6" s="3">
        <v>2</v>
      </c>
      <c r="B6" s="7" t="s">
        <v>59</v>
      </c>
      <c r="C6" s="8" t="s">
        <v>58</v>
      </c>
      <c r="D6" s="9">
        <v>4</v>
      </c>
      <c r="E6" s="23">
        <f t="shared" ref="E6:E66" si="0">F6*D6</f>
        <v>207.96</v>
      </c>
      <c r="F6" s="23">
        <v>51.99</v>
      </c>
      <c r="G6" s="23">
        <v>7</v>
      </c>
      <c r="H6" s="31">
        <v>36.409999999999997</v>
      </c>
      <c r="I6" s="23"/>
      <c r="J6" s="2">
        <v>2</v>
      </c>
      <c r="K6" s="2">
        <f t="shared" ref="K6:K66" si="1">J6*F6</f>
        <v>103.98</v>
      </c>
      <c r="L6" s="2">
        <f t="shared" ref="L6:L66" si="2">J6*H6</f>
        <v>72.819999999999993</v>
      </c>
    </row>
    <row r="7" spans="1:12" ht="20.100000000000001" customHeight="1" thickBot="1" x14ac:dyDescent="0.3">
      <c r="A7" s="32">
        <v>3</v>
      </c>
      <c r="B7" s="32" t="s">
        <v>63</v>
      </c>
      <c r="C7" s="37" t="s">
        <v>50</v>
      </c>
      <c r="D7" s="38">
        <v>20</v>
      </c>
      <c r="E7" s="39">
        <f t="shared" si="0"/>
        <v>70</v>
      </c>
      <c r="F7" s="39">
        <v>3.5</v>
      </c>
      <c r="G7" s="39">
        <v>32</v>
      </c>
      <c r="H7" s="39"/>
      <c r="I7" s="39"/>
      <c r="J7" s="2">
        <v>0</v>
      </c>
      <c r="K7" s="2">
        <f t="shared" si="1"/>
        <v>0</v>
      </c>
      <c r="L7" s="2">
        <f t="shared" si="2"/>
        <v>0</v>
      </c>
    </row>
    <row r="8" spans="1:12" ht="20.100000000000001" customHeight="1" thickBot="1" x14ac:dyDescent="0.3">
      <c r="A8" s="32">
        <v>4</v>
      </c>
      <c r="B8" s="32" t="s">
        <v>0</v>
      </c>
      <c r="C8" s="37" t="s">
        <v>50</v>
      </c>
      <c r="D8" s="38">
        <v>55</v>
      </c>
      <c r="E8" s="39">
        <f t="shared" si="0"/>
        <v>82.5</v>
      </c>
      <c r="F8" s="39">
        <v>1.5</v>
      </c>
      <c r="G8" s="39">
        <v>76</v>
      </c>
      <c r="H8" s="39">
        <v>0.99</v>
      </c>
      <c r="I8" s="39"/>
      <c r="J8" s="2">
        <v>0</v>
      </c>
      <c r="K8" s="2">
        <f t="shared" si="1"/>
        <v>0</v>
      </c>
      <c r="L8" s="2">
        <f t="shared" si="2"/>
        <v>0</v>
      </c>
    </row>
    <row r="9" spans="1:12" ht="20.100000000000001" customHeight="1" thickBot="1" x14ac:dyDescent="0.3">
      <c r="A9" s="32">
        <v>5</v>
      </c>
      <c r="B9" s="32" t="s">
        <v>64</v>
      </c>
      <c r="C9" s="37" t="s">
        <v>50</v>
      </c>
      <c r="D9" s="38">
        <v>12</v>
      </c>
      <c r="E9" s="39">
        <f t="shared" si="0"/>
        <v>14.399999999999999</v>
      </c>
      <c r="F9" s="39">
        <v>1.2</v>
      </c>
      <c r="G9" s="39">
        <v>38</v>
      </c>
      <c r="H9" s="39">
        <v>0.99</v>
      </c>
      <c r="I9" s="39"/>
      <c r="J9" s="2">
        <v>0</v>
      </c>
      <c r="K9" s="2">
        <f t="shared" si="1"/>
        <v>0</v>
      </c>
      <c r="L9" s="2">
        <f t="shared" si="2"/>
        <v>0</v>
      </c>
    </row>
    <row r="10" spans="1:12" ht="20.100000000000001" customHeight="1" thickBot="1" x14ac:dyDescent="0.3">
      <c r="A10" s="3">
        <v>6</v>
      </c>
      <c r="B10" s="7" t="s">
        <v>1</v>
      </c>
      <c r="C10" s="7" t="s">
        <v>50</v>
      </c>
      <c r="D10" s="9">
        <v>16</v>
      </c>
      <c r="E10" s="23">
        <f t="shared" si="0"/>
        <v>125.76</v>
      </c>
      <c r="F10" s="23">
        <v>7.86</v>
      </c>
      <c r="G10" s="23">
        <v>13</v>
      </c>
      <c r="H10" s="31">
        <v>5.34</v>
      </c>
      <c r="I10" s="23"/>
      <c r="J10" s="2">
        <v>10</v>
      </c>
      <c r="K10" s="2">
        <f t="shared" si="1"/>
        <v>78.600000000000009</v>
      </c>
      <c r="L10" s="2">
        <f t="shared" si="2"/>
        <v>53.4</v>
      </c>
    </row>
    <row r="11" spans="1:12" ht="20.100000000000001" customHeight="1" thickBot="1" x14ac:dyDescent="0.3">
      <c r="A11" s="3">
        <v>7</v>
      </c>
      <c r="B11" s="7" t="s">
        <v>2</v>
      </c>
      <c r="C11" s="8" t="s">
        <v>50</v>
      </c>
      <c r="D11" s="9">
        <v>11</v>
      </c>
      <c r="E11" s="23">
        <f t="shared" si="0"/>
        <v>31.57</v>
      </c>
      <c r="F11" s="23">
        <v>2.87</v>
      </c>
      <c r="G11" s="23">
        <v>8</v>
      </c>
      <c r="H11" s="31">
        <v>2.87</v>
      </c>
      <c r="I11" s="23"/>
      <c r="J11" s="2">
        <v>10</v>
      </c>
      <c r="K11" s="2">
        <f t="shared" si="1"/>
        <v>28.700000000000003</v>
      </c>
      <c r="L11" s="2">
        <f t="shared" si="2"/>
        <v>28.700000000000003</v>
      </c>
    </row>
    <row r="12" spans="1:12" ht="20.100000000000001" customHeight="1" thickBot="1" x14ac:dyDescent="0.3">
      <c r="A12" s="3">
        <v>8</v>
      </c>
      <c r="B12" s="32" t="s">
        <v>87</v>
      </c>
      <c r="C12" s="8" t="s">
        <v>50</v>
      </c>
      <c r="D12" s="9">
        <v>10</v>
      </c>
      <c r="E12" s="23">
        <f t="shared" si="0"/>
        <v>382.5</v>
      </c>
      <c r="F12" s="23">
        <v>38.25</v>
      </c>
      <c r="G12" s="23">
        <v>0</v>
      </c>
      <c r="H12" s="23">
        <v>15.92</v>
      </c>
      <c r="I12" s="23"/>
      <c r="J12" s="2">
        <v>10</v>
      </c>
      <c r="K12" s="2">
        <f t="shared" si="1"/>
        <v>382.5</v>
      </c>
      <c r="L12" s="2">
        <f t="shared" si="2"/>
        <v>159.19999999999999</v>
      </c>
    </row>
    <row r="13" spans="1:12" ht="20.100000000000001" customHeight="1" thickBot="1" x14ac:dyDescent="0.3">
      <c r="A13" s="3">
        <v>9</v>
      </c>
      <c r="B13" s="7" t="s">
        <v>86</v>
      </c>
      <c r="C13" s="8" t="s">
        <v>50</v>
      </c>
      <c r="D13" s="9">
        <v>10</v>
      </c>
      <c r="E13" s="23">
        <f t="shared" si="0"/>
        <v>297.89999999999998</v>
      </c>
      <c r="F13" s="23">
        <v>29.79</v>
      </c>
      <c r="G13" s="23">
        <v>0</v>
      </c>
      <c r="H13" s="31">
        <v>26.47</v>
      </c>
      <c r="I13" s="23"/>
      <c r="J13" s="2">
        <v>10</v>
      </c>
      <c r="K13" s="2">
        <f t="shared" si="1"/>
        <v>297.89999999999998</v>
      </c>
      <c r="L13" s="2">
        <f t="shared" si="2"/>
        <v>264.7</v>
      </c>
    </row>
    <row r="14" spans="1:12" ht="20.100000000000001" customHeight="1" thickBot="1" x14ac:dyDescent="0.3">
      <c r="A14" s="3">
        <v>10</v>
      </c>
      <c r="B14" s="7" t="s">
        <v>3</v>
      </c>
      <c r="C14" s="7" t="s">
        <v>50</v>
      </c>
      <c r="D14" s="9">
        <v>6</v>
      </c>
      <c r="E14" s="23">
        <f t="shared" si="0"/>
        <v>59.699999999999996</v>
      </c>
      <c r="F14" s="23">
        <v>9.9499999999999993</v>
      </c>
      <c r="G14" s="23">
        <v>2</v>
      </c>
      <c r="H14" s="23"/>
      <c r="I14" s="23"/>
      <c r="J14" s="2">
        <v>10</v>
      </c>
      <c r="K14" s="2">
        <f t="shared" si="1"/>
        <v>99.5</v>
      </c>
      <c r="L14" s="2">
        <f t="shared" si="2"/>
        <v>0</v>
      </c>
    </row>
    <row r="15" spans="1:12" s="21" customFormat="1" ht="20.100000000000001" customHeight="1" thickBot="1" x14ac:dyDescent="0.3">
      <c r="A15" s="3">
        <v>11</v>
      </c>
      <c r="B15" s="20" t="s">
        <v>65</v>
      </c>
      <c r="C15" s="20" t="s">
        <v>50</v>
      </c>
      <c r="D15" s="9">
        <v>5</v>
      </c>
      <c r="E15" s="23">
        <f t="shared" si="0"/>
        <v>22.450000000000003</v>
      </c>
      <c r="F15" s="23">
        <v>4.49</v>
      </c>
      <c r="G15" s="23">
        <v>0</v>
      </c>
      <c r="H15" s="23">
        <v>4.01</v>
      </c>
      <c r="I15" s="23"/>
      <c r="J15" s="25">
        <v>10</v>
      </c>
      <c r="K15" s="25">
        <f t="shared" si="1"/>
        <v>44.900000000000006</v>
      </c>
      <c r="L15" s="25">
        <f t="shared" si="2"/>
        <v>40.099999999999994</v>
      </c>
    </row>
    <row r="16" spans="1:12" ht="20.100000000000001" customHeight="1" thickBot="1" x14ac:dyDescent="0.3">
      <c r="A16" s="3">
        <v>12</v>
      </c>
      <c r="B16" s="7" t="s">
        <v>66</v>
      </c>
      <c r="C16" s="7" t="s">
        <v>50</v>
      </c>
      <c r="D16" s="9">
        <v>5</v>
      </c>
      <c r="E16" s="23">
        <f t="shared" si="0"/>
        <v>19.45</v>
      </c>
      <c r="F16" s="23">
        <v>3.89</v>
      </c>
      <c r="G16" s="23">
        <v>0</v>
      </c>
      <c r="H16" s="23">
        <v>3.31</v>
      </c>
      <c r="I16" s="23"/>
      <c r="J16" s="2">
        <v>6</v>
      </c>
      <c r="K16" s="2">
        <f t="shared" si="1"/>
        <v>23.34</v>
      </c>
      <c r="L16" s="2">
        <f t="shared" si="2"/>
        <v>19.86</v>
      </c>
    </row>
    <row r="17" spans="1:12" ht="20.100000000000001" customHeight="1" thickBot="1" x14ac:dyDescent="0.3">
      <c r="A17" s="3">
        <v>13</v>
      </c>
      <c r="B17" s="7" t="s">
        <v>4</v>
      </c>
      <c r="C17" s="8" t="s">
        <v>50</v>
      </c>
      <c r="D17" s="9">
        <v>189</v>
      </c>
      <c r="E17" s="23">
        <f t="shared" si="0"/>
        <v>281.61</v>
      </c>
      <c r="F17" s="23">
        <v>1.49</v>
      </c>
      <c r="G17" s="23">
        <v>56</v>
      </c>
      <c r="H17" s="23">
        <v>1.34</v>
      </c>
      <c r="I17" s="23"/>
      <c r="J17" s="2">
        <v>150</v>
      </c>
      <c r="K17" s="2">
        <f t="shared" si="1"/>
        <v>223.5</v>
      </c>
      <c r="L17" s="2">
        <f t="shared" si="2"/>
        <v>201</v>
      </c>
    </row>
    <row r="18" spans="1:12" ht="20.100000000000001" customHeight="1" thickBot="1" x14ac:dyDescent="0.3">
      <c r="A18" s="3">
        <v>14</v>
      </c>
      <c r="B18" s="7" t="s">
        <v>5</v>
      </c>
      <c r="C18" s="7" t="s">
        <v>50</v>
      </c>
      <c r="D18" s="9">
        <v>299</v>
      </c>
      <c r="E18" s="23">
        <f t="shared" si="0"/>
        <v>445.51</v>
      </c>
      <c r="F18" s="23">
        <v>1.49</v>
      </c>
      <c r="G18" s="23">
        <v>129</v>
      </c>
      <c r="H18" s="23">
        <v>1.34</v>
      </c>
      <c r="I18" s="23"/>
      <c r="J18" s="2">
        <v>250</v>
      </c>
      <c r="K18" s="2">
        <f t="shared" si="1"/>
        <v>372.5</v>
      </c>
      <c r="L18" s="2">
        <f t="shared" si="2"/>
        <v>335</v>
      </c>
    </row>
    <row r="19" spans="1:12" ht="20.100000000000001" customHeight="1" thickBot="1" x14ac:dyDescent="0.3">
      <c r="A19" s="3">
        <v>15</v>
      </c>
      <c r="B19" s="7" t="s">
        <v>6</v>
      </c>
      <c r="C19" s="8" t="s">
        <v>50</v>
      </c>
      <c r="D19" s="9">
        <v>1</v>
      </c>
      <c r="E19" s="23">
        <f t="shared" si="0"/>
        <v>11.16</v>
      </c>
      <c r="F19" s="23">
        <v>11.16</v>
      </c>
      <c r="G19" s="23">
        <v>2</v>
      </c>
      <c r="H19" s="23">
        <v>10.1</v>
      </c>
      <c r="I19" s="23"/>
      <c r="J19" s="2">
        <v>4</v>
      </c>
      <c r="K19" s="2">
        <f t="shared" si="1"/>
        <v>44.64</v>
      </c>
      <c r="L19" s="2">
        <f t="shared" si="2"/>
        <v>40.4</v>
      </c>
    </row>
    <row r="20" spans="1:12" ht="20.100000000000001" customHeight="1" thickBot="1" x14ac:dyDescent="0.3">
      <c r="A20" s="32">
        <v>16</v>
      </c>
      <c r="B20" s="32" t="s">
        <v>7</v>
      </c>
      <c r="C20" s="32" t="s">
        <v>51</v>
      </c>
      <c r="D20" s="38">
        <v>2</v>
      </c>
      <c r="E20" s="39">
        <f t="shared" si="0"/>
        <v>99.8</v>
      </c>
      <c r="F20" s="39">
        <v>49.9</v>
      </c>
      <c r="G20" s="39">
        <v>3</v>
      </c>
      <c r="H20" s="39"/>
      <c r="I20" s="39"/>
      <c r="J20" s="41">
        <v>0</v>
      </c>
      <c r="K20" s="41">
        <f t="shared" si="1"/>
        <v>0</v>
      </c>
      <c r="L20" s="41">
        <f t="shared" si="2"/>
        <v>0</v>
      </c>
    </row>
    <row r="21" spans="1:12" ht="20.100000000000001" customHeight="1" thickBot="1" x14ac:dyDescent="0.3">
      <c r="A21" s="26">
        <v>17</v>
      </c>
      <c r="B21" s="26" t="s">
        <v>8</v>
      </c>
      <c r="C21" s="27" t="s">
        <v>52</v>
      </c>
      <c r="D21" s="28">
        <v>4</v>
      </c>
      <c r="E21" s="29">
        <f t="shared" si="0"/>
        <v>87.2</v>
      </c>
      <c r="F21" s="29">
        <v>21.8</v>
      </c>
      <c r="G21" s="29">
        <v>2</v>
      </c>
      <c r="H21" s="29">
        <v>2.73</v>
      </c>
      <c r="I21" s="29"/>
      <c r="J21" s="30">
        <v>5</v>
      </c>
      <c r="K21" s="30">
        <f t="shared" si="1"/>
        <v>109</v>
      </c>
      <c r="L21" s="30">
        <f t="shared" si="2"/>
        <v>13.65</v>
      </c>
    </row>
    <row r="22" spans="1:12" ht="20.100000000000001" customHeight="1" thickBot="1" x14ac:dyDescent="0.3">
      <c r="A22" s="32">
        <v>18</v>
      </c>
      <c r="B22" s="32" t="s">
        <v>9</v>
      </c>
      <c r="C22" s="32" t="s">
        <v>51</v>
      </c>
      <c r="D22" s="38">
        <v>4</v>
      </c>
      <c r="E22" s="39">
        <f t="shared" si="0"/>
        <v>75.36</v>
      </c>
      <c r="F22" s="39">
        <v>18.84</v>
      </c>
      <c r="G22" s="39">
        <v>11</v>
      </c>
      <c r="H22" s="39"/>
      <c r="I22" s="39"/>
      <c r="J22" s="41">
        <v>0</v>
      </c>
      <c r="K22" s="41">
        <f t="shared" si="1"/>
        <v>0</v>
      </c>
      <c r="L22" s="41">
        <f t="shared" si="2"/>
        <v>0</v>
      </c>
    </row>
    <row r="23" spans="1:12" ht="20.100000000000001" customHeight="1" thickBot="1" x14ac:dyDescent="0.3">
      <c r="A23" s="3">
        <v>19</v>
      </c>
      <c r="B23" s="7" t="s">
        <v>10</v>
      </c>
      <c r="C23" s="8" t="s">
        <v>50</v>
      </c>
      <c r="D23" s="9">
        <v>26</v>
      </c>
      <c r="E23" s="23">
        <f t="shared" si="0"/>
        <v>69.16</v>
      </c>
      <c r="F23" s="23">
        <v>2.66</v>
      </c>
      <c r="G23" s="23">
        <v>48</v>
      </c>
      <c r="H23" s="23">
        <v>2.14</v>
      </c>
      <c r="I23" s="23"/>
      <c r="J23" s="2">
        <v>10</v>
      </c>
      <c r="K23" s="2">
        <f t="shared" si="1"/>
        <v>26.6</v>
      </c>
      <c r="L23" s="2">
        <f t="shared" si="2"/>
        <v>21.400000000000002</v>
      </c>
    </row>
    <row r="24" spans="1:12" ht="20.100000000000001" customHeight="1" thickBot="1" x14ac:dyDescent="0.3">
      <c r="A24" s="26">
        <v>20</v>
      </c>
      <c r="B24" s="26" t="s">
        <v>11</v>
      </c>
      <c r="C24" s="26" t="s">
        <v>52</v>
      </c>
      <c r="D24" s="28">
        <v>63</v>
      </c>
      <c r="E24" s="29">
        <f t="shared" si="0"/>
        <v>742.77</v>
      </c>
      <c r="F24" s="29">
        <v>11.79</v>
      </c>
      <c r="G24" s="29">
        <v>32</v>
      </c>
      <c r="H24" s="29">
        <v>0.76</v>
      </c>
      <c r="I24" s="29"/>
      <c r="J24" s="30">
        <v>50</v>
      </c>
      <c r="K24" s="30">
        <f t="shared" si="1"/>
        <v>589.5</v>
      </c>
      <c r="L24" s="30">
        <f t="shared" si="2"/>
        <v>38</v>
      </c>
    </row>
    <row r="25" spans="1:12" ht="20.100000000000001" customHeight="1" thickBot="1" x14ac:dyDescent="0.3">
      <c r="A25" s="3">
        <v>21</v>
      </c>
      <c r="B25" s="7" t="s">
        <v>12</v>
      </c>
      <c r="C25" s="8" t="s">
        <v>50</v>
      </c>
      <c r="D25" s="9">
        <v>24</v>
      </c>
      <c r="E25" s="23">
        <f t="shared" si="0"/>
        <v>66.960000000000008</v>
      </c>
      <c r="F25" s="23">
        <v>2.79</v>
      </c>
      <c r="G25" s="23">
        <v>51</v>
      </c>
      <c r="H25" s="23">
        <v>1.1399999999999999</v>
      </c>
      <c r="I25" s="23"/>
      <c r="J25" s="2">
        <v>10</v>
      </c>
      <c r="K25" s="2">
        <f t="shared" si="1"/>
        <v>27.9</v>
      </c>
      <c r="L25" s="2">
        <f t="shared" si="2"/>
        <v>11.399999999999999</v>
      </c>
    </row>
    <row r="26" spans="1:12" ht="20.100000000000001" customHeight="1" thickBot="1" x14ac:dyDescent="0.3">
      <c r="A26" s="3">
        <v>22</v>
      </c>
      <c r="B26" s="7" t="s">
        <v>13</v>
      </c>
      <c r="C26" s="7" t="s">
        <v>52</v>
      </c>
      <c r="D26" s="9">
        <v>13</v>
      </c>
      <c r="E26" s="23">
        <f t="shared" si="0"/>
        <v>15.86</v>
      </c>
      <c r="F26" s="23">
        <v>1.22</v>
      </c>
      <c r="G26" s="23">
        <v>9</v>
      </c>
      <c r="H26" s="23">
        <v>0.98</v>
      </c>
      <c r="I26" s="23"/>
      <c r="J26" s="2">
        <v>10</v>
      </c>
      <c r="K26" s="2">
        <f t="shared" si="1"/>
        <v>12.2</v>
      </c>
      <c r="L26" s="2">
        <f t="shared" si="2"/>
        <v>9.8000000000000007</v>
      </c>
    </row>
    <row r="27" spans="1:12" ht="20.100000000000001" customHeight="1" thickBot="1" x14ac:dyDescent="0.3">
      <c r="A27" s="3">
        <v>23</v>
      </c>
      <c r="B27" s="7" t="s">
        <v>14</v>
      </c>
      <c r="C27" s="8" t="s">
        <v>52</v>
      </c>
      <c r="D27" s="9">
        <v>9</v>
      </c>
      <c r="E27" s="23">
        <f t="shared" si="0"/>
        <v>12.6</v>
      </c>
      <c r="F27" s="23">
        <v>1.4</v>
      </c>
      <c r="G27" s="23">
        <v>26</v>
      </c>
      <c r="H27" s="23">
        <v>1.04</v>
      </c>
      <c r="I27" s="23"/>
      <c r="J27" s="2">
        <v>0</v>
      </c>
      <c r="K27" s="2">
        <f t="shared" si="1"/>
        <v>0</v>
      </c>
      <c r="L27" s="2">
        <f t="shared" si="2"/>
        <v>0</v>
      </c>
    </row>
    <row r="28" spans="1:12" ht="20.100000000000001" customHeight="1" thickBot="1" x14ac:dyDescent="0.3">
      <c r="A28" s="3">
        <v>24</v>
      </c>
      <c r="B28" s="7" t="s">
        <v>15</v>
      </c>
      <c r="C28" s="7" t="s">
        <v>52</v>
      </c>
      <c r="D28" s="9">
        <v>21</v>
      </c>
      <c r="E28" s="23">
        <f t="shared" si="0"/>
        <v>42</v>
      </c>
      <c r="F28" s="23">
        <v>2</v>
      </c>
      <c r="G28" s="23">
        <v>4</v>
      </c>
      <c r="H28" s="23">
        <v>1.6</v>
      </c>
      <c r="I28" s="23"/>
      <c r="J28" s="2">
        <v>30</v>
      </c>
      <c r="K28" s="2">
        <f t="shared" si="1"/>
        <v>60</v>
      </c>
      <c r="L28" s="2">
        <f t="shared" si="2"/>
        <v>48</v>
      </c>
    </row>
    <row r="29" spans="1:12" ht="20.100000000000001" customHeight="1" thickBot="1" x14ac:dyDescent="0.3">
      <c r="A29" s="3">
        <v>25</v>
      </c>
      <c r="B29" s="7" t="s">
        <v>16</v>
      </c>
      <c r="C29" s="8" t="s">
        <v>52</v>
      </c>
      <c r="D29" s="9">
        <v>10</v>
      </c>
      <c r="E29" s="23">
        <f t="shared" si="0"/>
        <v>40.5</v>
      </c>
      <c r="F29" s="23">
        <v>4.05</v>
      </c>
      <c r="G29" s="23">
        <v>18</v>
      </c>
      <c r="H29" s="23">
        <v>2.36</v>
      </c>
      <c r="I29" s="23"/>
      <c r="J29" s="2">
        <v>5</v>
      </c>
      <c r="K29" s="2">
        <f t="shared" si="1"/>
        <v>20.25</v>
      </c>
      <c r="L29" s="2">
        <f t="shared" si="2"/>
        <v>11.799999999999999</v>
      </c>
    </row>
    <row r="30" spans="1:12" ht="20.100000000000001" customHeight="1" thickBot="1" x14ac:dyDescent="0.3">
      <c r="A30" s="3">
        <v>26</v>
      </c>
      <c r="B30" s="7" t="s">
        <v>17</v>
      </c>
      <c r="C30" s="7" t="s">
        <v>52</v>
      </c>
      <c r="D30" s="9">
        <v>10</v>
      </c>
      <c r="E30" s="23">
        <f t="shared" si="0"/>
        <v>79.900000000000006</v>
      </c>
      <c r="F30" s="23">
        <v>7.99</v>
      </c>
      <c r="G30" s="23">
        <v>9</v>
      </c>
      <c r="H30" s="23">
        <v>5.03</v>
      </c>
      <c r="I30" s="23"/>
      <c r="J30" s="2">
        <v>10</v>
      </c>
      <c r="K30" s="2">
        <f t="shared" si="1"/>
        <v>79.900000000000006</v>
      </c>
      <c r="L30" s="2">
        <f t="shared" si="2"/>
        <v>50.300000000000004</v>
      </c>
    </row>
    <row r="31" spans="1:12" ht="20.100000000000001" customHeight="1" thickBot="1" x14ac:dyDescent="0.3">
      <c r="A31" s="32">
        <v>27</v>
      </c>
      <c r="B31" s="32" t="s">
        <v>18</v>
      </c>
      <c r="C31" s="37" t="s">
        <v>50</v>
      </c>
      <c r="D31" s="38">
        <v>320</v>
      </c>
      <c r="E31" s="39">
        <f t="shared" si="0"/>
        <v>137.6</v>
      </c>
      <c r="F31" s="39">
        <v>0.43</v>
      </c>
      <c r="G31" s="39">
        <v>7479</v>
      </c>
      <c r="H31" s="39">
        <v>14.11</v>
      </c>
      <c r="I31" s="39" t="s">
        <v>94</v>
      </c>
      <c r="J31" s="41">
        <v>0</v>
      </c>
      <c r="K31" s="41">
        <f t="shared" si="1"/>
        <v>0</v>
      </c>
      <c r="L31" s="41">
        <f t="shared" si="2"/>
        <v>0</v>
      </c>
    </row>
    <row r="32" spans="1:12" ht="20.100000000000001" customHeight="1" thickBot="1" x14ac:dyDescent="0.3">
      <c r="A32" s="32">
        <v>28</v>
      </c>
      <c r="B32" s="32" t="s">
        <v>19</v>
      </c>
      <c r="C32" s="32" t="s">
        <v>50</v>
      </c>
      <c r="D32" s="38">
        <v>800</v>
      </c>
      <c r="E32" s="39">
        <f t="shared" si="0"/>
        <v>168</v>
      </c>
      <c r="F32" s="39">
        <v>0.21</v>
      </c>
      <c r="G32" s="39">
        <v>2875</v>
      </c>
      <c r="H32" s="39">
        <v>9</v>
      </c>
      <c r="I32" s="39" t="s">
        <v>94</v>
      </c>
      <c r="J32" s="41">
        <v>0</v>
      </c>
      <c r="K32" s="41">
        <f t="shared" si="1"/>
        <v>0</v>
      </c>
      <c r="L32" s="41">
        <f t="shared" si="2"/>
        <v>0</v>
      </c>
    </row>
    <row r="33" spans="1:12" ht="20.100000000000001" customHeight="1" thickBot="1" x14ac:dyDescent="0.3">
      <c r="A33" s="26">
        <v>29</v>
      </c>
      <c r="B33" s="26" t="s">
        <v>20</v>
      </c>
      <c r="C33" s="27" t="s">
        <v>50</v>
      </c>
      <c r="D33" s="28">
        <v>2950</v>
      </c>
      <c r="E33" s="29">
        <f t="shared" si="0"/>
        <v>501.50000000000006</v>
      </c>
      <c r="F33" s="29">
        <v>0.17</v>
      </c>
      <c r="G33" s="29">
        <v>3350</v>
      </c>
      <c r="H33" s="29">
        <v>3.66</v>
      </c>
      <c r="I33" s="29" t="s">
        <v>94</v>
      </c>
      <c r="J33" s="30">
        <v>1000</v>
      </c>
      <c r="K33" s="30">
        <f t="shared" si="1"/>
        <v>170</v>
      </c>
      <c r="L33" s="30">
        <f t="shared" si="2"/>
        <v>3660</v>
      </c>
    </row>
    <row r="34" spans="1:12" ht="20.100000000000001" customHeight="1" thickBot="1" x14ac:dyDescent="0.3">
      <c r="A34" s="3">
        <v>30</v>
      </c>
      <c r="B34" s="7" t="s">
        <v>21</v>
      </c>
      <c r="C34" s="7" t="s">
        <v>50</v>
      </c>
      <c r="D34" s="9">
        <v>45</v>
      </c>
      <c r="E34" s="23">
        <f t="shared" si="0"/>
        <v>1934.5500000000002</v>
      </c>
      <c r="F34" s="23">
        <v>42.99</v>
      </c>
      <c r="G34" s="23">
        <v>616</v>
      </c>
      <c r="H34" s="23">
        <v>38.130000000000003</v>
      </c>
      <c r="I34" s="23"/>
      <c r="J34" s="2">
        <v>0</v>
      </c>
      <c r="K34" s="2">
        <f t="shared" si="1"/>
        <v>0</v>
      </c>
      <c r="L34" s="2">
        <f t="shared" si="2"/>
        <v>0</v>
      </c>
    </row>
    <row r="35" spans="1:12" ht="20.100000000000001" customHeight="1" thickBot="1" x14ac:dyDescent="0.3">
      <c r="A35" s="3">
        <v>31</v>
      </c>
      <c r="B35" s="7" t="s">
        <v>22</v>
      </c>
      <c r="C35" s="8" t="s">
        <v>52</v>
      </c>
      <c r="D35" s="9">
        <v>47</v>
      </c>
      <c r="E35" s="23">
        <f t="shared" si="0"/>
        <v>234.53</v>
      </c>
      <c r="F35" s="23">
        <v>4.99</v>
      </c>
      <c r="G35" s="23">
        <v>35</v>
      </c>
      <c r="H35" s="23">
        <v>3.36</v>
      </c>
      <c r="I35" s="23"/>
      <c r="J35" s="2">
        <v>25</v>
      </c>
      <c r="K35" s="2">
        <f t="shared" si="1"/>
        <v>124.75</v>
      </c>
      <c r="L35" s="2">
        <f t="shared" si="2"/>
        <v>84</v>
      </c>
    </row>
    <row r="36" spans="1:12" ht="15.75" thickBot="1" x14ac:dyDescent="0.3">
      <c r="A36" s="26">
        <v>32</v>
      </c>
      <c r="B36" s="26" t="s">
        <v>23</v>
      </c>
      <c r="C36" s="26" t="s">
        <v>52</v>
      </c>
      <c r="D36" s="28">
        <v>53</v>
      </c>
      <c r="E36" s="29">
        <f t="shared" si="0"/>
        <v>264.47000000000003</v>
      </c>
      <c r="F36" s="29">
        <v>4.99</v>
      </c>
      <c r="G36" s="29">
        <v>20</v>
      </c>
      <c r="H36" s="29">
        <v>0.76</v>
      </c>
      <c r="I36" s="29"/>
      <c r="J36" s="30">
        <v>45</v>
      </c>
      <c r="K36" s="30">
        <f t="shared" si="1"/>
        <v>224.55</v>
      </c>
      <c r="L36" s="30">
        <f t="shared" si="2"/>
        <v>34.200000000000003</v>
      </c>
    </row>
    <row r="37" spans="1:12" ht="20.100000000000001" customHeight="1" thickBot="1" x14ac:dyDescent="0.3">
      <c r="A37" s="3">
        <v>33</v>
      </c>
      <c r="B37" s="7" t="s">
        <v>60</v>
      </c>
      <c r="C37" s="8" t="s">
        <v>52</v>
      </c>
      <c r="D37" s="9">
        <v>59</v>
      </c>
      <c r="E37" s="23">
        <f t="shared" si="0"/>
        <v>748.70999999999992</v>
      </c>
      <c r="F37" s="23">
        <v>12.69</v>
      </c>
      <c r="G37" s="23">
        <v>41</v>
      </c>
      <c r="H37" s="23">
        <v>11.69</v>
      </c>
      <c r="I37" s="23"/>
      <c r="J37" s="2">
        <v>25</v>
      </c>
      <c r="K37" s="2">
        <f t="shared" si="1"/>
        <v>317.25</v>
      </c>
      <c r="L37" s="2">
        <f t="shared" si="2"/>
        <v>292.25</v>
      </c>
    </row>
    <row r="38" spans="1:12" ht="20.100000000000001" customHeight="1" thickBot="1" x14ac:dyDescent="0.3">
      <c r="A38" s="32">
        <v>34</v>
      </c>
      <c r="B38" s="32" t="s">
        <v>67</v>
      </c>
      <c r="C38" s="37" t="s">
        <v>52</v>
      </c>
      <c r="D38" s="38">
        <v>0</v>
      </c>
      <c r="E38" s="39">
        <f t="shared" si="0"/>
        <v>0</v>
      </c>
      <c r="F38" s="39">
        <v>24.85</v>
      </c>
      <c r="G38" s="39">
        <v>48</v>
      </c>
      <c r="H38" s="39"/>
      <c r="I38" s="39"/>
      <c r="J38" s="41">
        <v>0</v>
      </c>
      <c r="K38" s="41">
        <f t="shared" si="1"/>
        <v>0</v>
      </c>
      <c r="L38" s="41">
        <f t="shared" si="2"/>
        <v>0</v>
      </c>
    </row>
    <row r="39" spans="1:12" ht="20.100000000000001" customHeight="1" thickBot="1" x14ac:dyDescent="0.3">
      <c r="A39" s="3">
        <v>35</v>
      </c>
      <c r="B39" s="7" t="s">
        <v>24</v>
      </c>
      <c r="C39" s="7" t="s">
        <v>50</v>
      </c>
      <c r="D39" s="9">
        <v>3</v>
      </c>
      <c r="E39" s="23">
        <f t="shared" si="0"/>
        <v>4.17</v>
      </c>
      <c r="F39" s="23">
        <v>1.39</v>
      </c>
      <c r="G39" s="23">
        <v>5</v>
      </c>
      <c r="H39" s="23"/>
      <c r="I39" s="23"/>
      <c r="J39" s="2">
        <v>10</v>
      </c>
      <c r="K39" s="2">
        <f t="shared" si="1"/>
        <v>13.899999999999999</v>
      </c>
      <c r="L39" s="2">
        <f t="shared" si="2"/>
        <v>0</v>
      </c>
    </row>
    <row r="40" spans="1:12" ht="20.100000000000001" customHeight="1" thickBot="1" x14ac:dyDescent="0.3">
      <c r="A40" s="3">
        <v>36</v>
      </c>
      <c r="B40" s="7" t="s">
        <v>25</v>
      </c>
      <c r="C40" s="8" t="s">
        <v>50</v>
      </c>
      <c r="D40" s="9">
        <v>8</v>
      </c>
      <c r="E40" s="23">
        <f t="shared" si="0"/>
        <v>28.72</v>
      </c>
      <c r="F40" s="23">
        <v>3.59</v>
      </c>
      <c r="G40" s="23">
        <v>9</v>
      </c>
      <c r="H40" s="23">
        <v>0.49</v>
      </c>
      <c r="I40" s="23"/>
      <c r="J40" s="2">
        <v>0</v>
      </c>
      <c r="K40" s="2">
        <f t="shared" si="1"/>
        <v>0</v>
      </c>
      <c r="L40" s="2">
        <f t="shared" si="2"/>
        <v>0</v>
      </c>
    </row>
    <row r="41" spans="1:12" ht="20.100000000000001" customHeight="1" thickBot="1" x14ac:dyDescent="0.3">
      <c r="A41" s="3">
        <v>37</v>
      </c>
      <c r="B41" s="7" t="s">
        <v>26</v>
      </c>
      <c r="C41" s="8" t="s">
        <v>50</v>
      </c>
      <c r="D41" s="9">
        <v>48</v>
      </c>
      <c r="E41" s="23">
        <f t="shared" si="0"/>
        <v>105.12</v>
      </c>
      <c r="F41" s="23">
        <v>2.19</v>
      </c>
      <c r="G41" s="23">
        <v>11</v>
      </c>
      <c r="H41" s="23">
        <v>0.49</v>
      </c>
      <c r="I41" s="23"/>
      <c r="J41" s="2">
        <v>50</v>
      </c>
      <c r="K41" s="2">
        <f t="shared" si="1"/>
        <v>109.5</v>
      </c>
      <c r="L41" s="2">
        <f t="shared" si="2"/>
        <v>24.5</v>
      </c>
    </row>
    <row r="42" spans="1:12" ht="20.100000000000001" customHeight="1" thickBot="1" x14ac:dyDescent="0.3">
      <c r="A42" s="3">
        <v>38</v>
      </c>
      <c r="B42" s="7" t="s">
        <v>68</v>
      </c>
      <c r="C42" s="8" t="s">
        <v>50</v>
      </c>
      <c r="D42" s="9">
        <v>4</v>
      </c>
      <c r="E42" s="23">
        <f t="shared" si="0"/>
        <v>85.84</v>
      </c>
      <c r="F42" s="23">
        <v>21.46</v>
      </c>
      <c r="G42" s="23">
        <v>2</v>
      </c>
      <c r="H42" s="23">
        <v>11.39</v>
      </c>
      <c r="I42" s="23" t="s">
        <v>97</v>
      </c>
      <c r="J42" s="2">
        <v>5</v>
      </c>
      <c r="K42" s="2">
        <f t="shared" si="1"/>
        <v>107.30000000000001</v>
      </c>
      <c r="L42" s="2">
        <f t="shared" si="2"/>
        <v>56.95</v>
      </c>
    </row>
    <row r="43" spans="1:12" ht="20.100000000000001" customHeight="1" thickBot="1" x14ac:dyDescent="0.3">
      <c r="A43" s="3">
        <v>39</v>
      </c>
      <c r="B43" s="7" t="s">
        <v>27</v>
      </c>
      <c r="C43" s="7" t="s">
        <v>52</v>
      </c>
      <c r="D43" s="9">
        <v>14</v>
      </c>
      <c r="E43" s="23">
        <f t="shared" si="0"/>
        <v>201.46</v>
      </c>
      <c r="F43" s="23">
        <v>14.39</v>
      </c>
      <c r="G43" s="23">
        <v>3</v>
      </c>
      <c r="H43" s="23">
        <v>12.96</v>
      </c>
      <c r="I43" s="23"/>
      <c r="J43" s="2">
        <v>15</v>
      </c>
      <c r="K43" s="2">
        <f t="shared" si="1"/>
        <v>215.85000000000002</v>
      </c>
      <c r="L43" s="2">
        <f t="shared" si="2"/>
        <v>194.4</v>
      </c>
    </row>
    <row r="44" spans="1:12" ht="20.100000000000001" customHeight="1" thickBot="1" x14ac:dyDescent="0.3">
      <c r="A44" s="3">
        <v>40</v>
      </c>
      <c r="B44" s="7" t="s">
        <v>28</v>
      </c>
      <c r="C44" s="8" t="s">
        <v>50</v>
      </c>
      <c r="D44" s="9">
        <v>79</v>
      </c>
      <c r="E44" s="23">
        <f t="shared" si="0"/>
        <v>204.60999999999999</v>
      </c>
      <c r="F44" s="23">
        <v>2.59</v>
      </c>
      <c r="G44" s="23">
        <v>87</v>
      </c>
      <c r="H44" s="23">
        <v>1.1599999999999999</v>
      </c>
      <c r="I44" s="23"/>
      <c r="J44" s="2">
        <v>40</v>
      </c>
      <c r="K44" s="2">
        <f t="shared" si="1"/>
        <v>103.6</v>
      </c>
      <c r="L44" s="2">
        <f t="shared" si="2"/>
        <v>46.4</v>
      </c>
    </row>
    <row r="45" spans="1:12" ht="20.100000000000001" customHeight="1" thickBot="1" x14ac:dyDescent="0.3">
      <c r="A45" s="3">
        <v>41</v>
      </c>
      <c r="B45" s="7" t="s">
        <v>29</v>
      </c>
      <c r="C45" s="7" t="s">
        <v>52</v>
      </c>
      <c r="D45" s="9">
        <v>6</v>
      </c>
      <c r="E45" s="23">
        <f t="shared" si="0"/>
        <v>17.700000000000003</v>
      </c>
      <c r="F45" s="23">
        <v>2.95</v>
      </c>
      <c r="G45" s="23">
        <v>14</v>
      </c>
      <c r="H45" s="23">
        <v>0.91</v>
      </c>
      <c r="I45" s="23"/>
      <c r="J45" s="2">
        <v>0</v>
      </c>
      <c r="K45" s="2">
        <f t="shared" si="1"/>
        <v>0</v>
      </c>
      <c r="L45" s="2">
        <f t="shared" si="2"/>
        <v>0</v>
      </c>
    </row>
    <row r="46" spans="1:12" ht="20.100000000000001" customHeight="1" thickBot="1" x14ac:dyDescent="0.3">
      <c r="A46" s="3">
        <v>42</v>
      </c>
      <c r="B46" s="7" t="s">
        <v>30</v>
      </c>
      <c r="C46" s="8" t="s">
        <v>50</v>
      </c>
      <c r="D46" s="9">
        <v>12</v>
      </c>
      <c r="E46" s="23">
        <f t="shared" si="0"/>
        <v>115.08</v>
      </c>
      <c r="F46" s="23">
        <v>9.59</v>
      </c>
      <c r="G46" s="23">
        <v>28</v>
      </c>
      <c r="H46" s="23">
        <v>9.69</v>
      </c>
      <c r="I46" s="23"/>
      <c r="J46" s="2">
        <v>10</v>
      </c>
      <c r="K46" s="2">
        <f t="shared" si="1"/>
        <v>95.9</v>
      </c>
      <c r="L46" s="2">
        <f t="shared" si="2"/>
        <v>96.899999999999991</v>
      </c>
    </row>
    <row r="47" spans="1:12" ht="20.100000000000001" customHeight="1" thickBot="1" x14ac:dyDescent="0.3">
      <c r="A47" s="3">
        <v>43</v>
      </c>
      <c r="B47" s="7" t="s">
        <v>31</v>
      </c>
      <c r="C47" s="7" t="s">
        <v>50</v>
      </c>
      <c r="D47" s="9">
        <v>72</v>
      </c>
      <c r="E47" s="23">
        <f t="shared" si="0"/>
        <v>510.48</v>
      </c>
      <c r="F47" s="23">
        <v>7.09</v>
      </c>
      <c r="G47" s="23">
        <v>93</v>
      </c>
      <c r="H47" s="23">
        <v>6.27</v>
      </c>
      <c r="I47" s="23"/>
      <c r="J47" s="2">
        <v>10</v>
      </c>
      <c r="K47" s="2">
        <f t="shared" si="1"/>
        <v>70.900000000000006</v>
      </c>
      <c r="L47" s="2">
        <f t="shared" si="2"/>
        <v>62.699999999999996</v>
      </c>
    </row>
    <row r="48" spans="1:12" ht="20.100000000000001" customHeight="1" thickBot="1" x14ac:dyDescent="0.3">
      <c r="A48" s="3">
        <v>44</v>
      </c>
      <c r="B48" s="7" t="s">
        <v>32</v>
      </c>
      <c r="C48" s="8" t="s">
        <v>50</v>
      </c>
      <c r="D48" s="9">
        <v>143</v>
      </c>
      <c r="E48" s="23">
        <f t="shared" si="0"/>
        <v>990.99</v>
      </c>
      <c r="F48" s="23">
        <v>6.93</v>
      </c>
      <c r="G48" s="23">
        <v>76</v>
      </c>
      <c r="H48" s="23">
        <v>6.27</v>
      </c>
      <c r="I48" s="23"/>
      <c r="J48" s="2">
        <v>90</v>
      </c>
      <c r="K48" s="2">
        <f t="shared" si="1"/>
        <v>623.69999999999993</v>
      </c>
      <c r="L48" s="2">
        <f t="shared" si="2"/>
        <v>564.29999999999995</v>
      </c>
    </row>
    <row r="49" spans="1:12" ht="20.100000000000001" customHeight="1" thickBot="1" x14ac:dyDescent="0.3">
      <c r="A49" s="3">
        <v>45</v>
      </c>
      <c r="B49" s="7" t="s">
        <v>33</v>
      </c>
      <c r="C49" s="7" t="s">
        <v>50</v>
      </c>
      <c r="D49" s="9">
        <v>1504</v>
      </c>
      <c r="E49" s="23">
        <f t="shared" si="0"/>
        <v>2256</v>
      </c>
      <c r="F49" s="23">
        <v>1.5</v>
      </c>
      <c r="G49" s="23">
        <v>376</v>
      </c>
      <c r="H49" s="23">
        <v>1.1000000000000001</v>
      </c>
      <c r="I49" s="23"/>
      <c r="J49" s="2">
        <v>1500</v>
      </c>
      <c r="K49" s="2">
        <f t="shared" si="1"/>
        <v>2250</v>
      </c>
      <c r="L49" s="2">
        <f t="shared" si="2"/>
        <v>1650.0000000000002</v>
      </c>
    </row>
    <row r="50" spans="1:12" ht="20.100000000000001" customHeight="1" thickBot="1" x14ac:dyDescent="0.3">
      <c r="A50" s="3">
        <v>46</v>
      </c>
      <c r="B50" s="7" t="s">
        <v>34</v>
      </c>
      <c r="C50" s="8" t="s">
        <v>50</v>
      </c>
      <c r="D50" s="9">
        <v>0</v>
      </c>
      <c r="E50" s="23">
        <f t="shared" si="0"/>
        <v>0</v>
      </c>
      <c r="F50" s="23">
        <v>1.5</v>
      </c>
      <c r="G50" s="23">
        <v>168</v>
      </c>
      <c r="H50" s="23"/>
      <c r="I50" s="23"/>
      <c r="J50" s="2">
        <v>0</v>
      </c>
      <c r="K50" s="2">
        <f t="shared" si="1"/>
        <v>0</v>
      </c>
      <c r="L50" s="2">
        <f t="shared" si="2"/>
        <v>0</v>
      </c>
    </row>
    <row r="51" spans="1:12" ht="20.100000000000001" customHeight="1" thickBot="1" x14ac:dyDescent="0.3">
      <c r="A51" s="3">
        <v>47</v>
      </c>
      <c r="B51" s="7" t="s">
        <v>35</v>
      </c>
      <c r="C51" s="7" t="s">
        <v>52</v>
      </c>
      <c r="D51" s="9">
        <v>5</v>
      </c>
      <c r="E51" s="23">
        <f t="shared" si="0"/>
        <v>41.2</v>
      </c>
      <c r="F51" s="23">
        <v>8.24</v>
      </c>
      <c r="G51" s="23">
        <v>9</v>
      </c>
      <c r="H51" s="23">
        <v>2.35</v>
      </c>
      <c r="I51" s="23"/>
      <c r="J51" s="2">
        <v>5</v>
      </c>
      <c r="K51" s="2">
        <f t="shared" si="1"/>
        <v>41.2</v>
      </c>
      <c r="L51" s="2">
        <f t="shared" si="2"/>
        <v>11.75</v>
      </c>
    </row>
    <row r="52" spans="1:12" ht="20.100000000000001" customHeight="1" thickBot="1" x14ac:dyDescent="0.3">
      <c r="A52" s="3">
        <v>48</v>
      </c>
      <c r="B52" s="7" t="s">
        <v>36</v>
      </c>
      <c r="C52" s="8" t="s">
        <v>52</v>
      </c>
      <c r="D52" s="9">
        <v>23</v>
      </c>
      <c r="E52" s="23">
        <f t="shared" si="0"/>
        <v>21.619999999999997</v>
      </c>
      <c r="F52" s="23">
        <v>0.94</v>
      </c>
      <c r="G52" s="23">
        <v>63</v>
      </c>
      <c r="H52" s="23">
        <v>0.66</v>
      </c>
      <c r="I52" s="23"/>
      <c r="J52" s="2">
        <v>0</v>
      </c>
      <c r="K52" s="2">
        <f t="shared" si="1"/>
        <v>0</v>
      </c>
      <c r="L52" s="2">
        <f t="shared" si="2"/>
        <v>0</v>
      </c>
    </row>
    <row r="53" spans="1:12" ht="20.100000000000001" customHeight="1" thickBot="1" x14ac:dyDescent="0.3">
      <c r="A53" s="3">
        <v>49</v>
      </c>
      <c r="B53" s="7" t="s">
        <v>37</v>
      </c>
      <c r="C53" s="7" t="s">
        <v>52</v>
      </c>
      <c r="D53" s="9">
        <v>6</v>
      </c>
      <c r="E53" s="23">
        <f t="shared" si="0"/>
        <v>9.7200000000000006</v>
      </c>
      <c r="F53" s="23">
        <v>1.62</v>
      </c>
      <c r="G53" s="23">
        <v>50</v>
      </c>
      <c r="H53" s="23">
        <v>1.98</v>
      </c>
      <c r="I53" s="23"/>
      <c r="J53" s="2">
        <v>0</v>
      </c>
      <c r="K53" s="2">
        <f t="shared" si="1"/>
        <v>0</v>
      </c>
      <c r="L53" s="2">
        <f t="shared" si="2"/>
        <v>0</v>
      </c>
    </row>
    <row r="54" spans="1:12" ht="20.100000000000001" customHeight="1" thickBot="1" x14ac:dyDescent="0.3">
      <c r="A54" s="3">
        <v>50</v>
      </c>
      <c r="B54" s="7" t="s">
        <v>38</v>
      </c>
      <c r="C54" s="8" t="s">
        <v>50</v>
      </c>
      <c r="D54" s="9">
        <v>60</v>
      </c>
      <c r="E54" s="23">
        <f t="shared" si="0"/>
        <v>60.6</v>
      </c>
      <c r="F54" s="23">
        <v>1.01</v>
      </c>
      <c r="G54" s="23">
        <v>29</v>
      </c>
      <c r="H54" s="23">
        <v>0.46</v>
      </c>
      <c r="I54" s="23"/>
      <c r="J54" s="2">
        <v>60</v>
      </c>
      <c r="K54" s="2">
        <f t="shared" si="1"/>
        <v>60.6</v>
      </c>
      <c r="L54" s="2">
        <f t="shared" si="2"/>
        <v>27.6</v>
      </c>
    </row>
    <row r="55" spans="1:12" ht="20.100000000000001" customHeight="1" thickBot="1" x14ac:dyDescent="0.3">
      <c r="A55" s="3">
        <v>51</v>
      </c>
      <c r="B55" s="7" t="s">
        <v>39</v>
      </c>
      <c r="C55" s="7" t="s">
        <v>50</v>
      </c>
      <c r="D55" s="9">
        <v>39</v>
      </c>
      <c r="E55" s="23">
        <f t="shared" si="0"/>
        <v>138.44999999999999</v>
      </c>
      <c r="F55" s="23">
        <v>3.55</v>
      </c>
      <c r="G55" s="23">
        <v>50</v>
      </c>
      <c r="H55" s="23">
        <v>2.58</v>
      </c>
      <c r="I55" s="23"/>
      <c r="J55" s="2">
        <v>0</v>
      </c>
      <c r="K55" s="2">
        <f t="shared" si="1"/>
        <v>0</v>
      </c>
      <c r="L55" s="2">
        <f t="shared" si="2"/>
        <v>0</v>
      </c>
    </row>
    <row r="56" spans="1:12" ht="20.100000000000001" customHeight="1" thickBot="1" x14ac:dyDescent="0.3">
      <c r="A56" s="3">
        <v>52</v>
      </c>
      <c r="B56" s="7" t="s">
        <v>40</v>
      </c>
      <c r="C56" s="8" t="s">
        <v>50</v>
      </c>
      <c r="D56" s="9">
        <v>150</v>
      </c>
      <c r="E56" s="23">
        <f t="shared" si="0"/>
        <v>292.5</v>
      </c>
      <c r="F56" s="23">
        <v>1.95</v>
      </c>
      <c r="G56" s="23">
        <v>31</v>
      </c>
      <c r="H56" s="23">
        <v>1.54</v>
      </c>
      <c r="I56" s="23"/>
      <c r="J56" s="2">
        <v>150</v>
      </c>
      <c r="K56" s="2">
        <f t="shared" si="1"/>
        <v>292.5</v>
      </c>
      <c r="L56" s="2">
        <f t="shared" si="2"/>
        <v>231</v>
      </c>
    </row>
    <row r="57" spans="1:12" ht="20.100000000000001" customHeight="1" thickBot="1" x14ac:dyDescent="0.3">
      <c r="A57" s="3">
        <v>53</v>
      </c>
      <c r="B57" s="7" t="s">
        <v>41</v>
      </c>
      <c r="C57" s="7" t="s">
        <v>50</v>
      </c>
      <c r="D57" s="9">
        <v>30</v>
      </c>
      <c r="E57" s="23">
        <f t="shared" si="0"/>
        <v>71.7</v>
      </c>
      <c r="F57" s="23">
        <v>2.39</v>
      </c>
      <c r="G57" s="23">
        <v>183</v>
      </c>
      <c r="H57" s="23">
        <v>1.36</v>
      </c>
      <c r="I57" s="23"/>
      <c r="J57" s="2">
        <v>0</v>
      </c>
      <c r="K57" s="2">
        <f t="shared" si="1"/>
        <v>0</v>
      </c>
      <c r="L57" s="2">
        <f t="shared" si="2"/>
        <v>0</v>
      </c>
    </row>
    <row r="58" spans="1:12" ht="20.100000000000001" customHeight="1" thickBot="1" x14ac:dyDescent="0.3">
      <c r="A58" s="3">
        <v>54</v>
      </c>
      <c r="B58" s="7" t="s">
        <v>42</v>
      </c>
      <c r="C58" s="8" t="s">
        <v>50</v>
      </c>
      <c r="D58" s="9">
        <v>86</v>
      </c>
      <c r="E58" s="23">
        <f t="shared" si="0"/>
        <v>222.73999999999998</v>
      </c>
      <c r="F58" s="23">
        <v>2.59</v>
      </c>
      <c r="G58" s="23">
        <v>368</v>
      </c>
      <c r="H58" s="23">
        <v>1.72</v>
      </c>
      <c r="I58" s="23"/>
      <c r="J58" s="2">
        <v>0</v>
      </c>
      <c r="K58" s="2">
        <f t="shared" si="1"/>
        <v>0</v>
      </c>
      <c r="L58" s="2">
        <f t="shared" si="2"/>
        <v>0</v>
      </c>
    </row>
    <row r="59" spans="1:12" ht="20.100000000000001" customHeight="1" thickBot="1" x14ac:dyDescent="0.3">
      <c r="A59" s="3">
        <v>55</v>
      </c>
      <c r="B59" s="7" t="s">
        <v>43</v>
      </c>
      <c r="C59" s="7" t="s">
        <v>50</v>
      </c>
      <c r="D59" s="9">
        <v>14</v>
      </c>
      <c r="E59" s="23">
        <f t="shared" si="0"/>
        <v>76.86</v>
      </c>
      <c r="F59" s="23">
        <v>5.49</v>
      </c>
      <c r="G59" s="23">
        <v>16</v>
      </c>
      <c r="H59" s="23">
        <v>1.07</v>
      </c>
      <c r="I59" s="23"/>
      <c r="J59" s="2">
        <v>10</v>
      </c>
      <c r="K59" s="2">
        <f t="shared" si="1"/>
        <v>54.900000000000006</v>
      </c>
      <c r="L59" s="2">
        <f t="shared" si="2"/>
        <v>10.700000000000001</v>
      </c>
    </row>
    <row r="60" spans="1:12" ht="20.100000000000001" customHeight="1" thickBot="1" x14ac:dyDescent="0.3">
      <c r="A60" s="3">
        <v>56</v>
      </c>
      <c r="B60" s="7" t="s">
        <v>44</v>
      </c>
      <c r="C60" s="8" t="s">
        <v>50</v>
      </c>
      <c r="D60" s="9">
        <v>8</v>
      </c>
      <c r="E60" s="23">
        <f t="shared" si="0"/>
        <v>65.52</v>
      </c>
      <c r="F60" s="23">
        <v>8.19</v>
      </c>
      <c r="G60" s="23">
        <v>13</v>
      </c>
      <c r="H60" s="23">
        <v>7.76</v>
      </c>
      <c r="I60" s="23"/>
      <c r="J60" s="2">
        <v>5</v>
      </c>
      <c r="K60" s="2">
        <f t="shared" si="1"/>
        <v>40.949999999999996</v>
      </c>
      <c r="L60" s="2">
        <f t="shared" si="2"/>
        <v>38.799999999999997</v>
      </c>
    </row>
    <row r="61" spans="1:12" ht="20.100000000000001" customHeight="1" thickBot="1" x14ac:dyDescent="0.3">
      <c r="A61" s="32">
        <v>57</v>
      </c>
      <c r="B61" s="32" t="s">
        <v>45</v>
      </c>
      <c r="C61" s="32" t="s">
        <v>52</v>
      </c>
      <c r="D61" s="38">
        <v>41</v>
      </c>
      <c r="E61" s="39">
        <f t="shared" si="0"/>
        <v>112.75</v>
      </c>
      <c r="F61" s="39">
        <v>2.75</v>
      </c>
      <c r="G61" s="39">
        <v>63</v>
      </c>
      <c r="H61" s="39"/>
      <c r="I61" s="39"/>
      <c r="J61" s="2">
        <v>10</v>
      </c>
      <c r="K61" s="2">
        <f t="shared" si="1"/>
        <v>27.5</v>
      </c>
      <c r="L61" s="2">
        <f t="shared" si="2"/>
        <v>0</v>
      </c>
    </row>
    <row r="62" spans="1:12" ht="20.100000000000001" customHeight="1" thickBot="1" x14ac:dyDescent="0.3">
      <c r="A62" s="32">
        <v>58</v>
      </c>
      <c r="B62" s="32" t="s">
        <v>46</v>
      </c>
      <c r="C62" s="37" t="s">
        <v>52</v>
      </c>
      <c r="D62" s="38">
        <v>85</v>
      </c>
      <c r="E62" s="39">
        <f t="shared" si="0"/>
        <v>579.70000000000005</v>
      </c>
      <c r="F62" s="39">
        <v>6.82</v>
      </c>
      <c r="G62" s="39">
        <v>17</v>
      </c>
      <c r="H62" s="39">
        <v>3.36</v>
      </c>
      <c r="I62" s="39"/>
      <c r="J62" s="2">
        <v>8</v>
      </c>
      <c r="K62" s="2">
        <f t="shared" si="1"/>
        <v>54.56</v>
      </c>
      <c r="L62" s="2">
        <f t="shared" si="2"/>
        <v>26.88</v>
      </c>
    </row>
    <row r="63" spans="1:12" ht="20.100000000000001" customHeight="1" thickBot="1" x14ac:dyDescent="0.3">
      <c r="A63" s="3">
        <v>59</v>
      </c>
      <c r="B63" s="7" t="s">
        <v>47</v>
      </c>
      <c r="C63" s="7" t="s">
        <v>50</v>
      </c>
      <c r="D63" s="9">
        <v>7</v>
      </c>
      <c r="E63" s="23">
        <f t="shared" si="0"/>
        <v>20.93</v>
      </c>
      <c r="F63" s="23">
        <v>2.99</v>
      </c>
      <c r="G63" s="23">
        <v>15</v>
      </c>
      <c r="H63" s="23">
        <v>1.53</v>
      </c>
      <c r="I63" s="23"/>
      <c r="J63" s="2">
        <v>5</v>
      </c>
      <c r="K63" s="2">
        <f t="shared" si="1"/>
        <v>14.950000000000001</v>
      </c>
      <c r="L63" s="2">
        <f t="shared" si="2"/>
        <v>7.65</v>
      </c>
    </row>
    <row r="64" spans="1:12" ht="20.100000000000001" customHeight="1" thickBot="1" x14ac:dyDescent="0.3">
      <c r="A64" s="32">
        <v>60</v>
      </c>
      <c r="B64" s="32" t="s">
        <v>48</v>
      </c>
      <c r="C64" s="37" t="s">
        <v>50</v>
      </c>
      <c r="D64" s="38">
        <v>4</v>
      </c>
      <c r="E64" s="39">
        <f t="shared" si="0"/>
        <v>35.96</v>
      </c>
      <c r="F64" s="39">
        <v>8.99</v>
      </c>
      <c r="G64" s="39">
        <v>8</v>
      </c>
      <c r="H64" s="39">
        <v>36.9</v>
      </c>
      <c r="I64" s="39"/>
      <c r="J64" s="2">
        <v>2</v>
      </c>
      <c r="K64" s="2">
        <f t="shared" si="1"/>
        <v>17.98</v>
      </c>
      <c r="L64" s="2">
        <f t="shared" si="2"/>
        <v>73.8</v>
      </c>
    </row>
    <row r="65" spans="1:12" ht="20.100000000000001" customHeight="1" thickBot="1" x14ac:dyDescent="0.3">
      <c r="A65" s="3">
        <v>61</v>
      </c>
      <c r="B65" s="7" t="s">
        <v>69</v>
      </c>
      <c r="C65" s="8" t="s">
        <v>51</v>
      </c>
      <c r="D65" s="9">
        <v>15</v>
      </c>
      <c r="E65" s="23">
        <f t="shared" si="0"/>
        <v>15.9</v>
      </c>
      <c r="F65" s="23">
        <v>1.06</v>
      </c>
      <c r="G65" s="23">
        <v>0</v>
      </c>
      <c r="H65" s="23">
        <v>0.5</v>
      </c>
      <c r="I65" s="23"/>
      <c r="J65" s="2">
        <v>15</v>
      </c>
      <c r="K65" s="2">
        <f t="shared" si="1"/>
        <v>15.9</v>
      </c>
      <c r="L65" s="2">
        <f t="shared" si="2"/>
        <v>7.5</v>
      </c>
    </row>
    <row r="66" spans="1:12" ht="20.100000000000001" customHeight="1" thickBot="1" x14ac:dyDescent="0.3">
      <c r="A66" s="3">
        <v>62</v>
      </c>
      <c r="B66" s="7" t="s">
        <v>49</v>
      </c>
      <c r="C66" s="7" t="s">
        <v>52</v>
      </c>
      <c r="D66" s="9">
        <v>59</v>
      </c>
      <c r="E66" s="23">
        <f t="shared" si="0"/>
        <v>351.05</v>
      </c>
      <c r="F66" s="23">
        <v>5.95</v>
      </c>
      <c r="G66" s="23">
        <v>65</v>
      </c>
      <c r="H66" s="23">
        <v>2.19</v>
      </c>
      <c r="I66" s="23"/>
      <c r="J66" s="2">
        <v>30</v>
      </c>
      <c r="K66" s="2">
        <f t="shared" si="1"/>
        <v>178.5</v>
      </c>
      <c r="L66" s="2">
        <f t="shared" si="2"/>
        <v>65.7</v>
      </c>
    </row>
  </sheetData>
  <autoFilter ref="A4:L4" xr:uid="{00000000-0001-0000-0000-000000000000}"/>
  <mergeCells count="3">
    <mergeCell ref="A1:D1"/>
    <mergeCell ref="A2:D2"/>
    <mergeCell ref="A3:D3"/>
  </mergeCells>
  <dataValidations count="1">
    <dataValidation type="whole" operator="greaterThanOrEqual" allowBlank="1" showInputMessage="1" showErrorMessage="1" errorTitle="Dane niepoprawne" error="Należy wprowadzić pełną liczbę" sqref="D8:D11 D14:D66" xr:uid="{0FC01276-20CC-495C-A7D3-378D33C264C6}">
      <formula1>0</formula1>
    </dataValidation>
  </dataValidations>
  <pageMargins left="0.7" right="0.7" top="0.75" bottom="0.75" header="0.3" footer="0.3"/>
  <pageSetup paperSize="9" scale="86" fitToHeight="0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7FCDB-B77D-43D2-B672-9F2BB3D1A005}">
  <sheetPr>
    <pageSetUpPr fitToPage="1"/>
  </sheetPr>
  <dimension ref="A1:G63"/>
  <sheetViews>
    <sheetView zoomScaleNormal="100" zoomScaleSheetLayoutView="145" workbookViewId="0">
      <pane ySplit="1" topLeftCell="A2" activePane="bottomLeft" state="frozen"/>
      <selection pane="bottomLeft" activeCell="B7" sqref="B7"/>
    </sheetView>
  </sheetViews>
  <sheetFormatPr defaultColWidth="9.140625" defaultRowHeight="15" x14ac:dyDescent="0.25"/>
  <cols>
    <col min="1" max="1" width="5.7109375" style="2" customWidth="1"/>
    <col min="2" max="2" width="58.140625" style="2" customWidth="1"/>
    <col min="3" max="3" width="10.7109375" style="2" customWidth="1"/>
    <col min="4" max="4" width="7.42578125" style="2" customWidth="1"/>
    <col min="5" max="6" width="13.42578125" style="2" customWidth="1"/>
    <col min="7" max="7" width="13.85546875" style="1" customWidth="1"/>
    <col min="8" max="16384" width="9.140625" style="1"/>
  </cols>
  <sheetData>
    <row r="1" spans="1:7" ht="54.75" customHeight="1" thickBot="1" x14ac:dyDescent="0.3">
      <c r="A1" s="3" t="s">
        <v>54</v>
      </c>
      <c r="B1" s="33" t="s">
        <v>62</v>
      </c>
      <c r="C1" s="4" t="s">
        <v>53</v>
      </c>
      <c r="D1" s="4" t="s">
        <v>61</v>
      </c>
      <c r="E1" s="22" t="s">
        <v>92</v>
      </c>
      <c r="F1" s="22" t="s">
        <v>70</v>
      </c>
    </row>
    <row r="2" spans="1:7" ht="15.75" thickBot="1" x14ac:dyDescent="0.3">
      <c r="A2" s="3">
        <v>1</v>
      </c>
      <c r="B2" s="7" t="s">
        <v>57</v>
      </c>
      <c r="C2" s="8" t="s">
        <v>58</v>
      </c>
      <c r="D2" s="9">
        <v>293</v>
      </c>
      <c r="E2" s="23">
        <f>F2*D2</f>
        <v>4611.82</v>
      </c>
      <c r="F2" s="23">
        <v>15.74</v>
      </c>
    </row>
    <row r="3" spans="1:7" ht="15.75" thickBot="1" x14ac:dyDescent="0.3">
      <c r="A3" s="3">
        <v>2</v>
      </c>
      <c r="B3" s="7" t="s">
        <v>59</v>
      </c>
      <c r="C3" s="8" t="s">
        <v>58</v>
      </c>
      <c r="D3" s="9">
        <v>4</v>
      </c>
      <c r="E3" s="23">
        <f t="shared" ref="E3:E63" si="0">F3*D3</f>
        <v>207.96</v>
      </c>
      <c r="F3" s="23">
        <v>51.99</v>
      </c>
    </row>
    <row r="4" spans="1:7" ht="15.75" thickBot="1" x14ac:dyDescent="0.3">
      <c r="A4" s="32">
        <v>3</v>
      </c>
      <c r="B4" s="32" t="s">
        <v>63</v>
      </c>
      <c r="C4" s="37" t="s">
        <v>50</v>
      </c>
      <c r="D4" s="38">
        <v>20</v>
      </c>
      <c r="E4" s="39">
        <f t="shared" si="0"/>
        <v>70</v>
      </c>
      <c r="F4" s="39">
        <v>3.5</v>
      </c>
    </row>
    <row r="5" spans="1:7" ht="15.75" thickBot="1" x14ac:dyDescent="0.3">
      <c r="A5" s="32">
        <v>4</v>
      </c>
      <c r="B5" s="32" t="s">
        <v>0</v>
      </c>
      <c r="C5" s="37" t="s">
        <v>50</v>
      </c>
      <c r="D5" s="38">
        <v>55</v>
      </c>
      <c r="E5" s="39">
        <f t="shared" si="0"/>
        <v>82.5</v>
      </c>
      <c r="F5" s="39">
        <v>1.5</v>
      </c>
    </row>
    <row r="6" spans="1:7" ht="15.75" thickBot="1" x14ac:dyDescent="0.3">
      <c r="A6" s="32">
        <v>5</v>
      </c>
      <c r="B6" s="32" t="s">
        <v>64</v>
      </c>
      <c r="C6" s="37" t="s">
        <v>50</v>
      </c>
      <c r="D6" s="38">
        <v>12</v>
      </c>
      <c r="E6" s="39">
        <f t="shared" si="0"/>
        <v>14.399999999999999</v>
      </c>
      <c r="F6" s="39">
        <v>1.2</v>
      </c>
    </row>
    <row r="7" spans="1:7" ht="39" thickBot="1" x14ac:dyDescent="0.3">
      <c r="A7" s="35">
        <v>6</v>
      </c>
      <c r="B7" s="34" t="s">
        <v>99</v>
      </c>
      <c r="C7" s="7" t="s">
        <v>50</v>
      </c>
      <c r="D7" s="9">
        <v>16</v>
      </c>
      <c r="E7" s="23">
        <f t="shared" si="0"/>
        <v>125.76</v>
      </c>
      <c r="F7" s="23">
        <v>7.86</v>
      </c>
    </row>
    <row r="8" spans="1:7" ht="39" thickBot="1" x14ac:dyDescent="0.3">
      <c r="A8" s="35">
        <v>7</v>
      </c>
      <c r="B8" s="34" t="s">
        <v>100</v>
      </c>
      <c r="C8" s="8" t="s">
        <v>50</v>
      </c>
      <c r="D8" s="9">
        <v>11</v>
      </c>
      <c r="E8" s="23">
        <f t="shared" si="0"/>
        <v>31.57</v>
      </c>
      <c r="F8" s="23">
        <v>2.87</v>
      </c>
    </row>
    <row r="9" spans="1:7" ht="39" thickBot="1" x14ac:dyDescent="0.3">
      <c r="A9" s="3">
        <v>8</v>
      </c>
      <c r="B9" s="34" t="s">
        <v>139</v>
      </c>
      <c r="C9" s="8" t="s">
        <v>50</v>
      </c>
      <c r="D9" s="9">
        <v>10</v>
      </c>
      <c r="E9" s="23">
        <f t="shared" si="0"/>
        <v>382.5</v>
      </c>
      <c r="F9" s="23">
        <v>38.25</v>
      </c>
    </row>
    <row r="10" spans="1:7" ht="39" thickBot="1" x14ac:dyDescent="0.3">
      <c r="A10" s="3">
        <v>9</v>
      </c>
      <c r="B10" s="34" t="s">
        <v>138</v>
      </c>
      <c r="C10" s="8" t="s">
        <v>50</v>
      </c>
      <c r="D10" s="9">
        <v>10</v>
      </c>
      <c r="E10" s="23">
        <f t="shared" si="0"/>
        <v>297.89999999999998</v>
      </c>
      <c r="F10" s="23">
        <v>29.79</v>
      </c>
    </row>
    <row r="11" spans="1:7" ht="77.25" thickBot="1" x14ac:dyDescent="0.3">
      <c r="A11" s="26">
        <v>10</v>
      </c>
      <c r="B11" s="36" t="s">
        <v>152</v>
      </c>
      <c r="C11" s="26" t="s">
        <v>50</v>
      </c>
      <c r="D11" s="28">
        <v>6</v>
      </c>
      <c r="E11" s="29">
        <f t="shared" si="0"/>
        <v>59.699999999999996</v>
      </c>
      <c r="F11" s="29">
        <v>9.9499999999999993</v>
      </c>
    </row>
    <row r="12" spans="1:7" s="21" customFormat="1" ht="64.5" thickBot="1" x14ac:dyDescent="0.3">
      <c r="A12" s="3">
        <v>11</v>
      </c>
      <c r="B12" s="40" t="s">
        <v>140</v>
      </c>
      <c r="C12" s="20" t="s">
        <v>50</v>
      </c>
      <c r="D12" s="9">
        <v>5</v>
      </c>
      <c r="E12" s="23">
        <f t="shared" si="0"/>
        <v>22.450000000000003</v>
      </c>
      <c r="F12" s="23">
        <v>4.49</v>
      </c>
      <c r="G12" s="1"/>
    </row>
    <row r="13" spans="1:7" ht="64.5" thickBot="1" x14ac:dyDescent="0.3">
      <c r="A13" s="3">
        <v>12</v>
      </c>
      <c r="B13" s="34" t="s">
        <v>141</v>
      </c>
      <c r="C13" s="7" t="s">
        <v>50</v>
      </c>
      <c r="D13" s="9">
        <v>5</v>
      </c>
      <c r="E13" s="23">
        <f t="shared" si="0"/>
        <v>19.45</v>
      </c>
      <c r="F13" s="23">
        <v>3.89</v>
      </c>
    </row>
    <row r="14" spans="1:7" ht="128.25" thickBot="1" x14ac:dyDescent="0.3">
      <c r="A14" s="3">
        <v>13</v>
      </c>
      <c r="B14" s="34" t="s">
        <v>101</v>
      </c>
      <c r="C14" s="8" t="s">
        <v>50</v>
      </c>
      <c r="D14" s="9">
        <v>189</v>
      </c>
      <c r="E14" s="23">
        <f t="shared" si="0"/>
        <v>281.61</v>
      </c>
      <c r="F14" s="23">
        <v>1.49</v>
      </c>
    </row>
    <row r="15" spans="1:7" ht="128.25" thickBot="1" x14ac:dyDescent="0.3">
      <c r="A15" s="3">
        <v>14</v>
      </c>
      <c r="B15" s="34" t="s">
        <v>102</v>
      </c>
      <c r="C15" s="7" t="s">
        <v>50</v>
      </c>
      <c r="D15" s="9">
        <v>299</v>
      </c>
      <c r="E15" s="23">
        <f t="shared" si="0"/>
        <v>445.51</v>
      </c>
      <c r="F15" s="23">
        <v>1.49</v>
      </c>
    </row>
    <row r="16" spans="1:7" ht="115.5" thickBot="1" x14ac:dyDescent="0.3">
      <c r="A16" s="3">
        <v>15</v>
      </c>
      <c r="B16" s="34" t="s">
        <v>103</v>
      </c>
      <c r="C16" s="8" t="s">
        <v>50</v>
      </c>
      <c r="D16" s="9">
        <v>1</v>
      </c>
      <c r="E16" s="23">
        <f t="shared" si="0"/>
        <v>11.16</v>
      </c>
      <c r="F16" s="23">
        <v>11.16</v>
      </c>
    </row>
    <row r="17" spans="1:6" ht="51.75" thickBot="1" x14ac:dyDescent="0.3">
      <c r="A17" s="3">
        <v>16</v>
      </c>
      <c r="B17" s="34" t="s">
        <v>105</v>
      </c>
      <c r="C17" s="7" t="s">
        <v>51</v>
      </c>
      <c r="D17" s="9">
        <v>2</v>
      </c>
      <c r="E17" s="23">
        <f t="shared" si="0"/>
        <v>99.8</v>
      </c>
      <c r="F17" s="23">
        <v>49.9</v>
      </c>
    </row>
    <row r="18" spans="1:6" ht="51.75" thickBot="1" x14ac:dyDescent="0.3">
      <c r="A18" s="26">
        <v>17</v>
      </c>
      <c r="B18" s="36" t="s">
        <v>106</v>
      </c>
      <c r="C18" s="27" t="s">
        <v>52</v>
      </c>
      <c r="D18" s="28">
        <v>4</v>
      </c>
      <c r="E18" s="29">
        <f t="shared" si="0"/>
        <v>87.2</v>
      </c>
      <c r="F18" s="29">
        <v>21.8</v>
      </c>
    </row>
    <row r="19" spans="1:6" ht="51.75" thickBot="1" x14ac:dyDescent="0.3">
      <c r="A19" s="3">
        <v>18</v>
      </c>
      <c r="B19" s="34" t="s">
        <v>104</v>
      </c>
      <c r="C19" s="7" t="s">
        <v>51</v>
      </c>
      <c r="D19" s="9">
        <v>4</v>
      </c>
      <c r="E19" s="23">
        <f t="shared" si="0"/>
        <v>75.36</v>
      </c>
      <c r="F19" s="23">
        <v>18.84</v>
      </c>
    </row>
    <row r="20" spans="1:6" ht="64.5" thickBot="1" x14ac:dyDescent="0.3">
      <c r="A20" s="3">
        <v>19</v>
      </c>
      <c r="B20" s="34" t="s">
        <v>107</v>
      </c>
      <c r="C20" s="8" t="s">
        <v>50</v>
      </c>
      <c r="D20" s="9">
        <v>26</v>
      </c>
      <c r="E20" s="23">
        <f t="shared" si="0"/>
        <v>69.16</v>
      </c>
      <c r="F20" s="23">
        <v>2.66</v>
      </c>
    </row>
    <row r="21" spans="1:6" ht="128.25" thickBot="1" x14ac:dyDescent="0.3">
      <c r="A21" s="26">
        <v>20</v>
      </c>
      <c r="B21" s="36" t="s">
        <v>145</v>
      </c>
      <c r="C21" s="26" t="s">
        <v>52</v>
      </c>
      <c r="D21" s="28">
        <v>63</v>
      </c>
      <c r="E21" s="29">
        <f t="shared" si="0"/>
        <v>742.77</v>
      </c>
      <c r="F21" s="29">
        <v>11.79</v>
      </c>
    </row>
    <row r="22" spans="1:6" ht="192" thickBot="1" x14ac:dyDescent="0.3">
      <c r="A22" s="3">
        <v>21</v>
      </c>
      <c r="B22" s="34" t="s">
        <v>149</v>
      </c>
      <c r="C22" s="8" t="s">
        <v>50</v>
      </c>
      <c r="D22" s="9">
        <v>24</v>
      </c>
      <c r="E22" s="23">
        <f t="shared" si="0"/>
        <v>66.960000000000008</v>
      </c>
      <c r="F22" s="23">
        <v>2.79</v>
      </c>
    </row>
    <row r="23" spans="1:6" ht="39" thickBot="1" x14ac:dyDescent="0.3">
      <c r="A23" s="3">
        <v>22</v>
      </c>
      <c r="B23" s="34" t="s">
        <v>108</v>
      </c>
      <c r="C23" s="7" t="s">
        <v>52</v>
      </c>
      <c r="D23" s="9">
        <v>13</v>
      </c>
      <c r="E23" s="23">
        <f t="shared" si="0"/>
        <v>15.86</v>
      </c>
      <c r="F23" s="23">
        <v>1.22</v>
      </c>
    </row>
    <row r="24" spans="1:6" ht="39" thickBot="1" x14ac:dyDescent="0.3">
      <c r="A24" s="3">
        <v>23</v>
      </c>
      <c r="B24" s="34" t="s">
        <v>109</v>
      </c>
      <c r="C24" s="8" t="s">
        <v>52</v>
      </c>
      <c r="D24" s="9">
        <v>9</v>
      </c>
      <c r="E24" s="23">
        <f t="shared" si="0"/>
        <v>12.6</v>
      </c>
      <c r="F24" s="23">
        <v>1.4</v>
      </c>
    </row>
    <row r="25" spans="1:6" ht="39" thickBot="1" x14ac:dyDescent="0.3">
      <c r="A25" s="3">
        <v>24</v>
      </c>
      <c r="B25" s="34" t="s">
        <v>110</v>
      </c>
      <c r="C25" s="7" t="s">
        <v>52</v>
      </c>
      <c r="D25" s="9">
        <v>21</v>
      </c>
      <c r="E25" s="23">
        <f t="shared" si="0"/>
        <v>42</v>
      </c>
      <c r="F25" s="23">
        <v>2</v>
      </c>
    </row>
    <row r="26" spans="1:6" ht="39" thickBot="1" x14ac:dyDescent="0.3">
      <c r="A26" s="3">
        <v>25</v>
      </c>
      <c r="B26" s="34" t="s">
        <v>111</v>
      </c>
      <c r="C26" s="8" t="s">
        <v>52</v>
      </c>
      <c r="D26" s="9">
        <v>10</v>
      </c>
      <c r="E26" s="23">
        <f t="shared" si="0"/>
        <v>40.5</v>
      </c>
      <c r="F26" s="23">
        <v>4.05</v>
      </c>
    </row>
    <row r="27" spans="1:6" ht="39" thickBot="1" x14ac:dyDescent="0.3">
      <c r="A27" s="3">
        <v>26</v>
      </c>
      <c r="B27" s="34" t="s">
        <v>112</v>
      </c>
      <c r="C27" s="7" t="s">
        <v>52</v>
      </c>
      <c r="D27" s="9">
        <v>10</v>
      </c>
      <c r="E27" s="23">
        <f t="shared" si="0"/>
        <v>79.900000000000006</v>
      </c>
      <c r="F27" s="23">
        <v>7.99</v>
      </c>
    </row>
    <row r="28" spans="1:6" ht="39" thickBot="1" x14ac:dyDescent="0.3">
      <c r="A28" s="3">
        <v>27</v>
      </c>
      <c r="B28" s="34" t="s">
        <v>113</v>
      </c>
      <c r="C28" s="8" t="s">
        <v>50</v>
      </c>
      <c r="D28" s="9">
        <v>320</v>
      </c>
      <c r="E28" s="23">
        <f t="shared" si="0"/>
        <v>137.6</v>
      </c>
      <c r="F28" s="23">
        <v>0.43</v>
      </c>
    </row>
    <row r="29" spans="1:6" ht="39" thickBot="1" x14ac:dyDescent="0.3">
      <c r="A29" s="3">
        <v>28</v>
      </c>
      <c r="B29" s="34" t="s">
        <v>114</v>
      </c>
      <c r="C29" s="7" t="s">
        <v>50</v>
      </c>
      <c r="D29" s="9">
        <v>800</v>
      </c>
      <c r="E29" s="23">
        <f t="shared" si="0"/>
        <v>168</v>
      </c>
      <c r="F29" s="23">
        <v>0.21</v>
      </c>
    </row>
    <row r="30" spans="1:6" ht="39" thickBot="1" x14ac:dyDescent="0.3">
      <c r="A30" s="3">
        <v>29</v>
      </c>
      <c r="B30" s="34" t="s">
        <v>115</v>
      </c>
      <c r="C30" s="7" t="s">
        <v>50</v>
      </c>
      <c r="D30" s="9">
        <v>2950</v>
      </c>
      <c r="E30" s="23">
        <f t="shared" si="0"/>
        <v>501.50000000000006</v>
      </c>
      <c r="F30" s="23">
        <v>0.17</v>
      </c>
    </row>
    <row r="31" spans="1:6" ht="64.5" thickBot="1" x14ac:dyDescent="0.3">
      <c r="A31" s="3">
        <v>30</v>
      </c>
      <c r="B31" s="34" t="s">
        <v>116</v>
      </c>
      <c r="C31" s="7" t="s">
        <v>50</v>
      </c>
      <c r="D31" s="9">
        <v>45</v>
      </c>
      <c r="E31" s="23">
        <f t="shared" si="0"/>
        <v>1934.5500000000002</v>
      </c>
      <c r="F31" s="23">
        <v>42.99</v>
      </c>
    </row>
    <row r="32" spans="1:6" ht="39" thickBot="1" x14ac:dyDescent="0.3">
      <c r="A32" s="3">
        <v>31</v>
      </c>
      <c r="B32" s="34" t="s">
        <v>117</v>
      </c>
      <c r="C32" s="8" t="s">
        <v>52</v>
      </c>
      <c r="D32" s="9">
        <v>47</v>
      </c>
      <c r="E32" s="23">
        <f t="shared" si="0"/>
        <v>234.53</v>
      </c>
      <c r="F32" s="23">
        <v>4.99</v>
      </c>
    </row>
    <row r="33" spans="1:6" ht="39" thickBot="1" x14ac:dyDescent="0.3">
      <c r="A33" s="26">
        <v>32</v>
      </c>
      <c r="B33" s="36" t="s">
        <v>118</v>
      </c>
      <c r="C33" s="26" t="s">
        <v>52</v>
      </c>
      <c r="D33" s="28">
        <v>53</v>
      </c>
      <c r="E33" s="29">
        <f t="shared" si="0"/>
        <v>264.47000000000003</v>
      </c>
      <c r="F33" s="29">
        <v>4.99</v>
      </c>
    </row>
    <row r="34" spans="1:6" ht="90" thickBot="1" x14ac:dyDescent="0.3">
      <c r="A34" s="3">
        <v>33</v>
      </c>
      <c r="B34" s="34" t="s">
        <v>150</v>
      </c>
      <c r="C34" s="8" t="s">
        <v>52</v>
      </c>
      <c r="D34" s="9">
        <v>59</v>
      </c>
      <c r="E34" s="23">
        <f t="shared" si="0"/>
        <v>748.70999999999992</v>
      </c>
      <c r="F34" s="23">
        <v>12.69</v>
      </c>
    </row>
    <row r="35" spans="1:6" ht="15.75" thickBot="1" x14ac:dyDescent="0.3">
      <c r="A35" s="32">
        <v>34</v>
      </c>
      <c r="B35" s="32" t="s">
        <v>67</v>
      </c>
      <c r="C35" s="37" t="s">
        <v>52</v>
      </c>
      <c r="D35" s="38">
        <v>0</v>
      </c>
      <c r="E35" s="39">
        <f t="shared" si="0"/>
        <v>0</v>
      </c>
      <c r="F35" s="39">
        <v>24.85</v>
      </c>
    </row>
    <row r="36" spans="1:6" ht="39" thickBot="1" x14ac:dyDescent="0.3">
      <c r="A36" s="3">
        <v>35</v>
      </c>
      <c r="B36" s="34" t="s">
        <v>119</v>
      </c>
      <c r="C36" s="7" t="s">
        <v>50</v>
      </c>
      <c r="D36" s="9">
        <v>3</v>
      </c>
      <c r="E36" s="23">
        <f t="shared" si="0"/>
        <v>4.17</v>
      </c>
      <c r="F36" s="23">
        <v>1.39</v>
      </c>
    </row>
    <row r="37" spans="1:6" ht="39" thickBot="1" x14ac:dyDescent="0.3">
      <c r="A37" s="3">
        <v>36</v>
      </c>
      <c r="B37" s="34" t="s">
        <v>120</v>
      </c>
      <c r="C37" s="8" t="s">
        <v>50</v>
      </c>
      <c r="D37" s="9">
        <v>8</v>
      </c>
      <c r="E37" s="23">
        <f t="shared" si="0"/>
        <v>28.72</v>
      </c>
      <c r="F37" s="23">
        <v>3.59</v>
      </c>
    </row>
    <row r="38" spans="1:6" ht="77.25" thickBot="1" x14ac:dyDescent="0.3">
      <c r="A38" s="26">
        <v>37</v>
      </c>
      <c r="B38" s="36" t="s">
        <v>151</v>
      </c>
      <c r="C38" s="27" t="s">
        <v>50</v>
      </c>
      <c r="D38" s="28">
        <v>48</v>
      </c>
      <c r="E38" s="29">
        <f t="shared" si="0"/>
        <v>105.12</v>
      </c>
      <c r="F38" s="29">
        <v>2.19</v>
      </c>
    </row>
    <row r="39" spans="1:6" ht="15.75" thickBot="1" x14ac:dyDescent="0.3">
      <c r="A39" s="26">
        <v>38</v>
      </c>
      <c r="B39" s="26" t="s">
        <v>68</v>
      </c>
      <c r="C39" s="27" t="s">
        <v>50</v>
      </c>
      <c r="D39" s="28">
        <v>4</v>
      </c>
      <c r="E39" s="29">
        <f t="shared" si="0"/>
        <v>85.84</v>
      </c>
      <c r="F39" s="29">
        <v>21.46</v>
      </c>
    </row>
    <row r="40" spans="1:6" ht="77.25" thickBot="1" x14ac:dyDescent="0.3">
      <c r="A40" s="3">
        <v>39</v>
      </c>
      <c r="B40" s="34" t="s">
        <v>147</v>
      </c>
      <c r="C40" s="7" t="s">
        <v>52</v>
      </c>
      <c r="D40" s="9">
        <v>14</v>
      </c>
      <c r="E40" s="23">
        <f t="shared" si="0"/>
        <v>201.46</v>
      </c>
      <c r="F40" s="23">
        <v>14.39</v>
      </c>
    </row>
    <row r="41" spans="1:6" ht="115.5" thickBot="1" x14ac:dyDescent="0.3">
      <c r="A41" s="3">
        <v>40</v>
      </c>
      <c r="B41" s="34" t="s">
        <v>146</v>
      </c>
      <c r="C41" s="8" t="s">
        <v>50</v>
      </c>
      <c r="D41" s="9">
        <v>79</v>
      </c>
      <c r="E41" s="23">
        <f t="shared" si="0"/>
        <v>204.60999999999999</v>
      </c>
      <c r="F41" s="23">
        <v>2.59</v>
      </c>
    </row>
    <row r="42" spans="1:6" ht="39" thickBot="1" x14ac:dyDescent="0.3">
      <c r="A42" s="3">
        <v>41</v>
      </c>
      <c r="B42" s="34" t="s">
        <v>142</v>
      </c>
      <c r="C42" s="7" t="s">
        <v>52</v>
      </c>
      <c r="D42" s="9">
        <v>6</v>
      </c>
      <c r="E42" s="23">
        <f t="shared" si="0"/>
        <v>17.700000000000003</v>
      </c>
      <c r="F42" s="23">
        <v>2.95</v>
      </c>
    </row>
    <row r="43" spans="1:6" ht="102.75" thickBot="1" x14ac:dyDescent="0.3">
      <c r="A43" s="3">
        <v>42</v>
      </c>
      <c r="B43" s="34" t="s">
        <v>137</v>
      </c>
      <c r="C43" s="8" t="s">
        <v>50</v>
      </c>
      <c r="D43" s="9">
        <v>12</v>
      </c>
      <c r="E43" s="23">
        <f t="shared" si="0"/>
        <v>115.08</v>
      </c>
      <c r="F43" s="23">
        <v>9.59</v>
      </c>
    </row>
    <row r="44" spans="1:6" ht="128.25" thickBot="1" x14ac:dyDescent="0.3">
      <c r="A44" s="3">
        <v>43</v>
      </c>
      <c r="B44" s="34" t="s">
        <v>136</v>
      </c>
      <c r="C44" s="7" t="s">
        <v>50</v>
      </c>
      <c r="D44" s="9">
        <v>72</v>
      </c>
      <c r="E44" s="23">
        <f t="shared" si="0"/>
        <v>510.48</v>
      </c>
      <c r="F44" s="23">
        <v>7.09</v>
      </c>
    </row>
    <row r="45" spans="1:6" ht="128.25" thickBot="1" x14ac:dyDescent="0.3">
      <c r="A45" s="3">
        <v>44</v>
      </c>
      <c r="B45" s="34" t="s">
        <v>135</v>
      </c>
      <c r="C45" s="8" t="s">
        <v>50</v>
      </c>
      <c r="D45" s="9">
        <v>143</v>
      </c>
      <c r="E45" s="23">
        <f t="shared" si="0"/>
        <v>990.99</v>
      </c>
      <c r="F45" s="23">
        <v>6.93</v>
      </c>
    </row>
    <row r="46" spans="1:6" ht="51.75" thickBot="1" x14ac:dyDescent="0.3">
      <c r="A46" s="3">
        <v>45</v>
      </c>
      <c r="B46" s="34" t="s">
        <v>134</v>
      </c>
      <c r="C46" s="7" t="s">
        <v>50</v>
      </c>
      <c r="D46" s="9">
        <v>1504</v>
      </c>
      <c r="E46" s="23">
        <f t="shared" si="0"/>
        <v>2256</v>
      </c>
      <c r="F46" s="23">
        <v>1.5</v>
      </c>
    </row>
    <row r="47" spans="1:6" ht="15.75" thickBot="1" x14ac:dyDescent="0.3">
      <c r="A47" s="32">
        <v>46</v>
      </c>
      <c r="B47" s="32" t="s">
        <v>34</v>
      </c>
      <c r="C47" s="37" t="s">
        <v>50</v>
      </c>
      <c r="D47" s="38">
        <v>0</v>
      </c>
      <c r="E47" s="39">
        <f t="shared" si="0"/>
        <v>0</v>
      </c>
      <c r="F47" s="39">
        <v>1.5</v>
      </c>
    </row>
    <row r="48" spans="1:6" ht="51.75" thickBot="1" x14ac:dyDescent="0.3">
      <c r="A48" s="3">
        <v>47</v>
      </c>
      <c r="B48" s="34" t="s">
        <v>133</v>
      </c>
      <c r="C48" s="7" t="s">
        <v>52</v>
      </c>
      <c r="D48" s="9">
        <v>5</v>
      </c>
      <c r="E48" s="23">
        <f t="shared" si="0"/>
        <v>41.2</v>
      </c>
      <c r="F48" s="23">
        <v>8.24</v>
      </c>
    </row>
    <row r="49" spans="1:6" ht="51.75" thickBot="1" x14ac:dyDescent="0.3">
      <c r="A49" s="3">
        <v>48</v>
      </c>
      <c r="B49" s="34" t="s">
        <v>132</v>
      </c>
      <c r="C49" s="8" t="s">
        <v>52</v>
      </c>
      <c r="D49" s="9">
        <v>23</v>
      </c>
      <c r="E49" s="23">
        <f t="shared" si="0"/>
        <v>21.619999999999997</v>
      </c>
      <c r="F49" s="23">
        <v>0.94</v>
      </c>
    </row>
    <row r="50" spans="1:6" ht="51.75" thickBot="1" x14ac:dyDescent="0.3">
      <c r="A50" s="3">
        <v>49</v>
      </c>
      <c r="B50" s="34" t="s">
        <v>131</v>
      </c>
      <c r="C50" s="7" t="s">
        <v>52</v>
      </c>
      <c r="D50" s="9">
        <v>6</v>
      </c>
      <c r="E50" s="23">
        <f t="shared" si="0"/>
        <v>9.7200000000000006</v>
      </c>
      <c r="F50" s="23">
        <v>1.62</v>
      </c>
    </row>
    <row r="51" spans="1:6" ht="51.75" thickBot="1" x14ac:dyDescent="0.3">
      <c r="A51" s="3">
        <v>50</v>
      </c>
      <c r="B51" s="34" t="s">
        <v>130</v>
      </c>
      <c r="C51" s="8" t="s">
        <v>50</v>
      </c>
      <c r="D51" s="9">
        <v>60</v>
      </c>
      <c r="E51" s="23">
        <f t="shared" si="0"/>
        <v>60.6</v>
      </c>
      <c r="F51" s="23">
        <v>1.01</v>
      </c>
    </row>
    <row r="52" spans="1:6" ht="64.5" thickBot="1" x14ac:dyDescent="0.3">
      <c r="A52" s="3">
        <v>51</v>
      </c>
      <c r="B52" s="34" t="s">
        <v>143</v>
      </c>
      <c r="C52" s="7" t="s">
        <v>50</v>
      </c>
      <c r="D52" s="9">
        <v>39</v>
      </c>
      <c r="E52" s="23">
        <f t="shared" si="0"/>
        <v>138.44999999999999</v>
      </c>
      <c r="F52" s="23">
        <v>3.55</v>
      </c>
    </row>
    <row r="53" spans="1:6" ht="115.5" thickBot="1" x14ac:dyDescent="0.3">
      <c r="A53" s="3">
        <v>52</v>
      </c>
      <c r="B53" s="34" t="s">
        <v>127</v>
      </c>
      <c r="C53" s="8" t="s">
        <v>50</v>
      </c>
      <c r="D53" s="9">
        <v>150</v>
      </c>
      <c r="E53" s="23">
        <f t="shared" si="0"/>
        <v>292.5</v>
      </c>
      <c r="F53" s="23">
        <v>1.95</v>
      </c>
    </row>
    <row r="54" spans="1:6" ht="51.75" thickBot="1" x14ac:dyDescent="0.3">
      <c r="A54" s="3">
        <v>53</v>
      </c>
      <c r="B54" s="34" t="s">
        <v>128</v>
      </c>
      <c r="C54" s="7" t="s">
        <v>50</v>
      </c>
      <c r="D54" s="9">
        <v>30</v>
      </c>
      <c r="E54" s="23">
        <f t="shared" si="0"/>
        <v>71.7</v>
      </c>
      <c r="F54" s="23">
        <v>2.39</v>
      </c>
    </row>
    <row r="55" spans="1:6" ht="77.25" thickBot="1" x14ac:dyDescent="0.3">
      <c r="A55" s="3">
        <v>54</v>
      </c>
      <c r="B55" s="34" t="s">
        <v>129</v>
      </c>
      <c r="C55" s="8" t="s">
        <v>50</v>
      </c>
      <c r="D55" s="9">
        <v>86</v>
      </c>
      <c r="E55" s="23">
        <f t="shared" si="0"/>
        <v>222.73999999999998</v>
      </c>
      <c r="F55" s="23">
        <v>2.59</v>
      </c>
    </row>
    <row r="56" spans="1:6" ht="64.5" thickBot="1" x14ac:dyDescent="0.3">
      <c r="A56" s="3">
        <v>55</v>
      </c>
      <c r="B56" s="34" t="s">
        <v>126</v>
      </c>
      <c r="C56" s="7" t="s">
        <v>50</v>
      </c>
      <c r="D56" s="9">
        <v>14</v>
      </c>
      <c r="E56" s="23">
        <f t="shared" si="0"/>
        <v>76.86</v>
      </c>
      <c r="F56" s="23">
        <v>5.49</v>
      </c>
    </row>
    <row r="57" spans="1:6" ht="90" thickBot="1" x14ac:dyDescent="0.3">
      <c r="A57" s="3">
        <v>56</v>
      </c>
      <c r="B57" s="34" t="s">
        <v>144</v>
      </c>
      <c r="C57" s="8" t="s">
        <v>50</v>
      </c>
      <c r="D57" s="9">
        <v>8</v>
      </c>
      <c r="E57" s="23">
        <f t="shared" si="0"/>
        <v>65.52</v>
      </c>
      <c r="F57" s="23">
        <v>8.19</v>
      </c>
    </row>
    <row r="58" spans="1:6" ht="77.25" thickBot="1" x14ac:dyDescent="0.3">
      <c r="A58" s="3">
        <v>57</v>
      </c>
      <c r="B58" s="34" t="s">
        <v>125</v>
      </c>
      <c r="C58" s="7" t="s">
        <v>52</v>
      </c>
      <c r="D58" s="9">
        <v>41</v>
      </c>
      <c r="E58" s="23">
        <f t="shared" si="0"/>
        <v>112.75</v>
      </c>
      <c r="F58" s="23">
        <v>2.75</v>
      </c>
    </row>
    <row r="59" spans="1:6" ht="115.5" thickBot="1" x14ac:dyDescent="0.3">
      <c r="A59" s="3">
        <v>58</v>
      </c>
      <c r="B59" s="34" t="s">
        <v>148</v>
      </c>
      <c r="C59" s="8" t="s">
        <v>52</v>
      </c>
      <c r="D59" s="9">
        <v>85</v>
      </c>
      <c r="E59" s="23">
        <f t="shared" si="0"/>
        <v>579.70000000000005</v>
      </c>
      <c r="F59" s="23">
        <v>6.82</v>
      </c>
    </row>
    <row r="60" spans="1:6" ht="39" thickBot="1" x14ac:dyDescent="0.3">
      <c r="A60" s="3">
        <v>59</v>
      </c>
      <c r="B60" s="34" t="s">
        <v>124</v>
      </c>
      <c r="C60" s="7" t="s">
        <v>50</v>
      </c>
      <c r="D60" s="9">
        <v>7</v>
      </c>
      <c r="E60" s="23">
        <f t="shared" si="0"/>
        <v>20.93</v>
      </c>
      <c r="F60" s="23">
        <v>2.99</v>
      </c>
    </row>
    <row r="61" spans="1:6" ht="153.75" thickBot="1" x14ac:dyDescent="0.3">
      <c r="A61" s="3">
        <v>60</v>
      </c>
      <c r="B61" s="34" t="s">
        <v>123</v>
      </c>
      <c r="C61" s="8" t="s">
        <v>50</v>
      </c>
      <c r="D61" s="9">
        <v>4</v>
      </c>
      <c r="E61" s="23">
        <f t="shared" si="0"/>
        <v>35.96</v>
      </c>
      <c r="F61" s="23">
        <v>8.99</v>
      </c>
    </row>
    <row r="62" spans="1:6" ht="39" thickBot="1" x14ac:dyDescent="0.3">
      <c r="A62" s="3">
        <v>61</v>
      </c>
      <c r="B62" s="34" t="s">
        <v>122</v>
      </c>
      <c r="C62" s="8" t="s">
        <v>51</v>
      </c>
      <c r="D62" s="9">
        <v>15</v>
      </c>
      <c r="E62" s="23">
        <f t="shared" si="0"/>
        <v>15.9</v>
      </c>
      <c r="F62" s="23">
        <v>1.06</v>
      </c>
    </row>
    <row r="63" spans="1:6" ht="39" thickBot="1" x14ac:dyDescent="0.3">
      <c r="A63" s="3">
        <v>62</v>
      </c>
      <c r="B63" s="34" t="s">
        <v>121</v>
      </c>
      <c r="C63" s="7" t="s">
        <v>52</v>
      </c>
      <c r="D63" s="9">
        <v>59</v>
      </c>
      <c r="E63" s="23">
        <f t="shared" si="0"/>
        <v>351.05</v>
      </c>
      <c r="F63" s="23">
        <v>5.95</v>
      </c>
    </row>
  </sheetData>
  <autoFilter ref="A1:G63" xr:uid="{97D7E408-F5FC-48AC-BCCB-0BE1415C3A3A}"/>
  <dataValidations count="1">
    <dataValidation type="whole" operator="greaterThanOrEqual" allowBlank="1" showInputMessage="1" showErrorMessage="1" errorTitle="Dane niepoprawne" error="Należy wprowadzić pełną liczbę" sqref="D5:D8 D11:D63" xr:uid="{399FD59F-B3A5-46FF-B092-E3C490DD6AEE}">
      <formula1>0</formula1>
    </dataValidation>
  </dataValidations>
  <pageMargins left="0.7" right="0.7" top="0.75" bottom="0.75" header="0.3" footer="0.3"/>
  <pageSetup paperSize="9" scale="86" fitToHeight="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opisy</vt:lpstr>
      <vt:lpstr>zestawienie</vt:lpstr>
      <vt:lpstr>Arkusz1 (2)</vt:lpstr>
      <vt:lpstr>formularz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Swędrak</dc:creator>
  <cp:lastModifiedBy>Katarzyna Wentlandt</cp:lastModifiedBy>
  <cp:lastPrinted>2025-05-20T08:46:15Z</cp:lastPrinted>
  <dcterms:created xsi:type="dcterms:W3CDTF">2021-02-16T12:25:40Z</dcterms:created>
  <dcterms:modified xsi:type="dcterms:W3CDTF">2025-05-21T13:36:25Z</dcterms:modified>
</cp:coreProperties>
</file>